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5910" windowHeight="430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<sst xmlns="http://schemas.openxmlformats.org/spreadsheetml/2006/main" count="276" uniqueCount="125">
  <si>
    <t>Α/Α</t>
  </si>
  <si>
    <t>ΟΝΟΜΑΤΕΠΩΝΥΜΟΝ</t>
  </si>
  <si>
    <t>ΚΑΛΕΣΗΣ ΦΙΛΙΠΠΟΣ</t>
  </si>
  <si>
    <t>ΣΑΓΑΝΑΣ ΧΡΗΣΤΟΣ</t>
  </si>
  <si>
    <t>ΣΑΓΑΝΑΣ ΣΤΥΛΙΑΝΟΣ</t>
  </si>
  <si>
    <t>ΚΕΛΕΣΙΔΗΣ ΙΩΑΝΝΗΣ</t>
  </si>
  <si>
    <t>ΖΕΡΒΑΚΟΣ ΝΙΚΟΛΑΟΣ</t>
  </si>
  <si>
    <t>ΚΟΜΝΟΣ ΝΙΚΟΛΑΟΣ</t>
  </si>
  <si>
    <t>ΕΥΜΟΡΦΟΠΟΥΛΟΣ ΣΤΕΦΑΝΟΣ</t>
  </si>
  <si>
    <t>ΧΑΛΚΙΟΠΟΥΛΟΣ ΜΙΧΑΗΛ</t>
  </si>
  <si>
    <t>Α τελ</t>
  </si>
  <si>
    <t>Β τελ</t>
  </si>
  <si>
    <t>ΑΘΗΝΑ</t>
  </si>
  <si>
    <t>ΣΤΕΓΓΟΣ ΚΩΝΣΤΑΝΤΙΝΟΣ</t>
  </si>
  <si>
    <t>ΚΥΔΩΝΑΚΗΣ ΕΛΕΥΘΕΡΙΟΣ</t>
  </si>
  <si>
    <t>ΞΥΝΟΣ ΠΑΥΛΟΣ</t>
  </si>
  <si>
    <t>ΟΡΦΑΝΙΔΗΣ ΡΑΦΑΗΛ</t>
  </si>
  <si>
    <t>ΓΟΥΛΙΩΝΗΣ ΑΛΕΞΑΝΔΡΟΣ</t>
  </si>
  <si>
    <t>ΖΑΧΑΡΕΛΛΗΣ ΘΕΟΔΩΡΟΣ</t>
  </si>
  <si>
    <t>ΚΥΔΩΝΑΚΗΣ ΝΙΚΟΛΑΟΣ</t>
  </si>
  <si>
    <t>ΘΕΟΔΩΡΟΥ ΣΑΒΒΑΣ</t>
  </si>
  <si>
    <t>ΟΡΦΑΝΙΔΟΥ ΜΑΡΙΑ</t>
  </si>
  <si>
    <t>ΤΕΛΙΚΗ</t>
  </si>
  <si>
    <t>ΒΑΘΜΟΛΟΓΙΑ</t>
  </si>
  <si>
    <t>ΣΥΝΟΛΟ</t>
  </si>
  <si>
    <t>ΠΑΠΠΑΣ ΤΑΞΙΑΡΧΗΣ</t>
  </si>
  <si>
    <t>ΓΡΗΓΟΡΙΑΔΗΣ ΒΑΣΙΛΕΙΟΣ</t>
  </si>
  <si>
    <t>ΣΑΜΙΩΤΗΣ ΚΩΝΣΤΑΝΤΙΝΟΣ</t>
  </si>
  <si>
    <t>'ΚΩΝΣΤΑΝΤΙΝΟΣ''</t>
  </si>
  <si>
    <t>ΔΟΚΟΥΖΙΑΝΝΗΣ ΕΥΑΓΓΕΛΟΣ</t>
  </si>
  <si>
    <t>ΚΟΥΡΤΙΔΗΣ ΒΑΣΙΛΗΣ</t>
  </si>
  <si>
    <t>ΧΑΤΖΗΓΙΑΝΝΗΣ ΠΙΕΡΡΟΣ</t>
  </si>
  <si>
    <t>ΚΟΤΕΟΓΛΟΥ ΒΑΣΙΛΗΣ</t>
  </si>
  <si>
    <t>ΟΡΦΑΝΙΔΗΣ ΠΑΝΑΓΙΩΤΗΣ</t>
  </si>
  <si>
    <t>ΧΑΛΚΙΟΠΟΥΛΟΣ ΜΙΧΑΛΗΣ</t>
  </si>
  <si>
    <t>ΚΑΡΑΚΟΥΛΑΣ ΓΕΩΡΓΙΟΣ</t>
  </si>
  <si>
    <t>ΛΕΛΑΣ ΑΝΤΩΝΙΟΣ</t>
  </si>
  <si>
    <t>ΣΩΤΗΡΟΠΟΥΛΟΣ ΦΩΤΗΣ</t>
  </si>
  <si>
    <t>ΣΒΟΥΡΑΚΗΣ ΚΩΝ/ΝΤΙΝΟΣ</t>
  </si>
  <si>
    <t>ΤΡΙΑΝΤΑΦΥΛΛΙΔΗΣ ΑΛΕKOΣ</t>
  </si>
  <si>
    <t>ΓΙΑΝΝΟΥΛΗΣ ΒΑΣΙΛΗΣ</t>
  </si>
  <si>
    <t>BERKAY BESLER</t>
  </si>
  <si>
    <t>ΚΡΑΣΩΝΗΣ ΘΩΜΑΣ</t>
  </si>
  <si>
    <t>ΑΦΑΙΡΟΥΜΕΝΑ</t>
  </si>
  <si>
    <t>ΑΠΟΤΕΛΕΣΜΑΤΑ</t>
  </si>
  <si>
    <t>ΓΕΝΝΗΜΑΤΑΣ ΠΑΥΛΟΣ</t>
  </si>
  <si>
    <t>ΠΑΠΑΝΑΣΤΑΣΙΟΥ ΔΗΜΗΤΡΗΣ</t>
  </si>
  <si>
    <t>ΠΑΠΑΓΙΑΝΝΗΣ ΤΑΚΗΣ</t>
  </si>
  <si>
    <t>DQF</t>
  </si>
  <si>
    <t xml:space="preserve"> ΒΑΘΜΟΛΟΓΙΑ ΠΡΩΤΑΘΛΗΜΑΤΟΣ 2010 - ΜΙΝΙ 60</t>
  </si>
  <si>
    <t>ΤΖΑΝΗ ΗΡΩ</t>
  </si>
  <si>
    <t>ΜΠΟΥΓΟΥΛΙΑΣ ΑΝΑΣΤΑΣΙΟΣ</t>
  </si>
  <si>
    <t xml:space="preserve"> ΒΑΘΜΟΛΟΓΙΑ ΠΡΩΤΑΘΛΗΜΑΤΟΣ 2010 - KF3</t>
  </si>
  <si>
    <t>DRIO ALEXANDER</t>
  </si>
  <si>
    <t>KOΚΚΙΝΙΔΗΣ ΓΕΩΡΓΙΟΣ</t>
  </si>
  <si>
    <t>KALAFATOGLU EMIR</t>
  </si>
  <si>
    <t xml:space="preserve"> ΒΑΘΜΟΛΟΓΙΑ ΚΥΠΕΛΛΟΥ 2010 - HOBBY 125</t>
  </si>
  <si>
    <t xml:space="preserve"> ΒΑΘΜΟΛΟΓΙΑ ΠΡΩΤΑΘΛΗΜΑΤΟΣ 2010 - KF2</t>
  </si>
  <si>
    <t>ΒΑΘΜΟΛΟΓΙΑ ΠΡΩΤΑΘΛΗΜΑΤΟΣ 2010 - KZ2</t>
  </si>
  <si>
    <t>KΑΛΛΙΩΡΑΣ ΒΑΣΙΛΕΙΟΣ</t>
  </si>
  <si>
    <t xml:space="preserve">ΞΥΝΟΣ ΠΑΥΛΟΣ </t>
  </si>
  <si>
    <t>ΒΟΓΔΑΝΟΣ ΠΑΝΑΓΙΩΤΗΣ</t>
  </si>
  <si>
    <t>ΠΛΑΝΤΖΑΣ ΙΩΑΝΝΗΣ</t>
  </si>
  <si>
    <t>ΠΑΤΕΡΑΚΗΣ ΙΩΑΝΝΗΣ</t>
  </si>
  <si>
    <t>ΤΣΟΓΚΑΣ ΑΛΕΞΑΝΔΡΟΣ</t>
  </si>
  <si>
    <t>ΛΕIΒΙΣΙΑΝΟΣ ΑΛΕΞΑΝΔΡΟΣ</t>
  </si>
  <si>
    <t>ΘΕΣΣΑΛΟΝΙΚΗ</t>
  </si>
  <si>
    <t>VAIDA ANDREI</t>
  </si>
  <si>
    <t>AYHANCAN GYVEN</t>
  </si>
  <si>
    <t>FLORESCU PETRUT</t>
  </si>
  <si>
    <t>YIGIT CETIN</t>
  </si>
  <si>
    <t>MARCU DIONISIOS</t>
  </si>
  <si>
    <t>-</t>
  </si>
  <si>
    <t>ΓΕΩΡΓΑΛΑΣ ΙΩΑΝΝΗΣ</t>
  </si>
  <si>
    <t>ΓΚΑΝΑΣΟΥΛΗΣ ΠΑΡΙΣ</t>
  </si>
  <si>
    <t>ΜΑRINESCU ALEXANDRA</t>
  </si>
  <si>
    <t>MELIH CAGAN KOTIL</t>
  </si>
  <si>
    <t>ΒΑΡΥΜΠΟΜΠΙΩΤΗΣ ΓΡΗΓΟΡΗΣ</t>
  </si>
  <si>
    <t>PETROV ANDRIAN</t>
  </si>
  <si>
    <t>IVANOVA SVETLA</t>
  </si>
  <si>
    <t>ΣΚΕΠΕΤΖΑΚΗΣ ΕΜΜΑΝΟΥΗΛ</t>
  </si>
  <si>
    <t>CAN LUCA UNSAL</t>
  </si>
  <si>
    <t>ONDER KAAN</t>
  </si>
  <si>
    <t>ΚΥΡΛΑΓΚΙΤΣΗΣ ΣΤΡΑΤΟΣ</t>
  </si>
  <si>
    <t>IVANOV LACHEZAR</t>
  </si>
  <si>
    <t>SAIROGLOU EFE</t>
  </si>
  <si>
    <t>MOJACEVIC LUCA</t>
  </si>
  <si>
    <t>DUGAUSESCU DAVID</t>
  </si>
  <si>
    <t>ΒΑΣΙΛΕΡΗΣ ΔΗΜΗΤΡΗΣ</t>
  </si>
  <si>
    <t>ΜΠΟΥΡΑΝΤΑΣ ΑΝΤΩΝΗΣ</t>
  </si>
  <si>
    <t>ΚΑΤΣΙΩΝΗΣ ΘΕΟΦΙΛΟΣ</t>
  </si>
  <si>
    <t>ΒΑΣΙΛΕΙΑΔΗΣ ΙΩΑΝΝΗΣ</t>
  </si>
  <si>
    <t>ΣΑΜΑΡΑΣ ΣΤΕΡΓΙΟΣ</t>
  </si>
  <si>
    <t>ΠΑΤΡΑ</t>
  </si>
  <si>
    <t>ΔΑΡΙΒΙΑΝΑΚΗΣ ΑΛΕΞΑΝΔΡΟΣ</t>
  </si>
  <si>
    <t>ΓΑΛΑΝΟΠΟΥΛΟΣ ΣΤΡΑΤΟΣ</t>
  </si>
  <si>
    <t>ΤΟΛΟΣ ΚΩΝ/ΝΤΙΝΟΣ</t>
  </si>
  <si>
    <t>ΠΡΙΦΤΗΣ ΑΝΑΣΤΑΣΙΟΣ</t>
  </si>
  <si>
    <t>ΚΟΥΤΣΟΔΗΜΟΣ ΧΡΗΣΤΟΣ</t>
  </si>
  <si>
    <t>ΔΟΥΒΡΗΣ ΧΡΗΣΤΟΣ</t>
  </si>
  <si>
    <t>ΔΟΥΔΡΗΣ ΠΑΝΑΓΙΩΤΗΣ</t>
  </si>
  <si>
    <t>ΔΟΥΒΡΗΣ ΦΩΤΙΟΣ</t>
  </si>
  <si>
    <t>ΚΥΡΙΑΖΗΣ ΑΘΑΝΑΣΙΟΣ</t>
  </si>
  <si>
    <t>ΣΑΜΟΥΤΗΣ ΑΘΑΝΑΣΙΟΣ</t>
  </si>
  <si>
    <t>ΚΙΤΣΟΥΛΗΣ ΑΓΓΕΛΟΣ</t>
  </si>
  <si>
    <t>ΦΟΥΝΤΑΣ ΠΟΛΥΔΩΡΟΣ</t>
  </si>
  <si>
    <t>ΖΕΡΒΑΚΟΣ ΝΙΚΟΣ</t>
  </si>
  <si>
    <t>ΚΟΥΓΙΟΥΛΗΣ ΝΙΚΟΣ</t>
  </si>
  <si>
    <t>ΣΕΡΡΕΣ</t>
  </si>
  <si>
    <t>ΜΙΧΑΣ ΘΕΟΦΑΝΗΣ</t>
  </si>
  <si>
    <t>ΓΡΗΓΟΡΙΑΔΗΣ ΓΡΗΓΟΡΗΣ</t>
  </si>
  <si>
    <t>ΚΙΟΥΤΣΟΥΚΗΛΙΑΣ ΝΙΚΟΣ</t>
  </si>
  <si>
    <t>ΒΟΥΛΓΑΡΑΚΗΣ ΓΙΩΡΓΟΣ</t>
  </si>
  <si>
    <t>ΣΥΜΕΩΝΙΔΗΣ ΑΡΙΣΤΟΣ</t>
  </si>
  <si>
    <t>ΛΥΡΙΤΗΣ ΑΓΓΕΛΟΣ</t>
  </si>
  <si>
    <t>ΞΗΝΤΑΒΕΛΩΝΗΣ ΘΑΝΟΣ</t>
  </si>
  <si>
    <t>ΨΑΛΤΑΚΗΣ ΜΑΡΚΟΣ</t>
  </si>
  <si>
    <t>MERT DALKIRAN</t>
  </si>
  <si>
    <t>KΟΛΕΖΑΣ ΓΙΩΡΓΟΣ</t>
  </si>
  <si>
    <t>ΚΟΡΝΕΛΑΚΗΣ ΗΛΙΑΣ</t>
  </si>
  <si>
    <t>ΓΙΑΝΝΑΚΑΡΩΝΗΣ ΓΙΑΝΝΗΣ</t>
  </si>
  <si>
    <t>ΙΩΑΝΝΟΥ ΝΙΚΟΣ</t>
  </si>
  <si>
    <t>ΣΤΕΡΓΙΟΥ ΣΤΥΛΙΑΝΟΣ</t>
  </si>
  <si>
    <t>ΔΕΓΛΕΡΗΣ ΝΕΚΤΑΡΙΟΣ</t>
  </si>
  <si>
    <t>ΓΙΑΛΟΥΣΗΣ ΑΛΕΞΑΝΔΡΟΣ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</si>
</sst>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dd\-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8]dddd\,\ d\ mmmm\ yyyy"/>
    <numFmt numFmtId="181" formatCode="[$-408]d\-mmm\-yy;@"/>
  </numFmts>
  <fonts count="1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 Greek"/>
      <family val="0"/>
    </font>
    <font>
      <sz val="9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2" xfId="0" applyFont="1" applyFill="1" applyBorder="1" applyAlignment="1" quotePrefix="1">
      <alignment wrapText="1"/>
    </xf>
    <xf numFmtId="0" fontId="5" fillId="5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wrapText="1"/>
    </xf>
    <xf numFmtId="0" fontId="7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181" fontId="5" fillId="0" borderId="8" xfId="0" applyNumberFormat="1" applyFont="1" applyBorder="1" applyAlignment="1">
      <alignment horizontal="center" wrapText="1"/>
    </xf>
    <xf numFmtId="181" fontId="3" fillId="0" borderId="9" xfId="0" applyNumberFormat="1" applyFont="1" applyBorder="1" applyAlignment="1">
      <alignment horizontal="center" wrapText="1"/>
    </xf>
    <xf numFmtId="181" fontId="5" fillId="0" borderId="8" xfId="0" applyNumberFormat="1" applyFont="1" applyFill="1" applyBorder="1" applyAlignment="1">
      <alignment horizontal="center" wrapText="1"/>
    </xf>
    <xf numFmtId="181" fontId="3" fillId="0" borderId="9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81" fontId="6" fillId="0" borderId="9" xfId="0" applyNumberFormat="1" applyFont="1" applyFill="1" applyBorder="1" applyAlignment="1">
      <alignment horizontal="center" wrapText="1"/>
    </xf>
    <xf numFmtId="0" fontId="11" fillId="3" borderId="4" xfId="0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5"/>
  <sheetViews>
    <sheetView tabSelected="1" zoomScaleSheetLayoutView="100" workbookViewId="0" topLeftCell="A1">
      <selection activeCell="N23" sqref="N23"/>
    </sheetView>
  </sheetViews>
  <sheetFormatPr defaultColWidth="9.00390625" defaultRowHeight="12.75"/>
  <cols>
    <col min="1" max="1" width="4.125" style="16" customWidth="1"/>
    <col min="2" max="2" width="23.75390625" style="2" customWidth="1"/>
    <col min="3" max="12" width="5.75390625" style="2" customWidth="1"/>
    <col min="13" max="13" width="8.625" style="16" customWidth="1"/>
    <col min="14" max="14" width="12.125" style="16" customWidth="1"/>
    <col min="15" max="15" width="13.125" style="4" customWidth="1"/>
    <col min="16" max="63" width="9.125" style="1" customWidth="1"/>
    <col min="64" max="16384" width="9.125" style="2" customWidth="1"/>
  </cols>
  <sheetData>
    <row r="1" spans="1:63" s="28" customFormat="1" ht="24.75" customHeight="1">
      <c r="A1" s="106" t="s">
        <v>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  <c r="N1" s="108"/>
      <c r="O1" s="112"/>
      <c r="P1" s="56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1:63" s="5" customFormat="1" ht="15.75" customHeight="1">
      <c r="A2" s="40"/>
      <c r="B2" s="3"/>
      <c r="C2" s="98">
        <v>40258</v>
      </c>
      <c r="D2" s="99"/>
      <c r="E2" s="100">
        <v>40279</v>
      </c>
      <c r="F2" s="101"/>
      <c r="G2" s="100">
        <v>40363</v>
      </c>
      <c r="H2" s="101"/>
      <c r="I2" s="100">
        <v>40475</v>
      </c>
      <c r="J2" s="101"/>
      <c r="K2" s="100">
        <v>40503</v>
      </c>
      <c r="L2" s="110"/>
      <c r="M2" s="37" t="s">
        <v>24</v>
      </c>
      <c r="N2" s="37" t="s">
        <v>43</v>
      </c>
      <c r="O2" s="45" t="s">
        <v>22</v>
      </c>
      <c r="P2" s="5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s="5" customFormat="1" ht="15.75" customHeight="1">
      <c r="A3" s="7"/>
      <c r="B3" s="6"/>
      <c r="C3" s="102" t="s">
        <v>12</v>
      </c>
      <c r="D3" s="103"/>
      <c r="E3" s="104" t="s">
        <v>66</v>
      </c>
      <c r="F3" s="105"/>
      <c r="G3" s="104" t="s">
        <v>93</v>
      </c>
      <c r="H3" s="105"/>
      <c r="I3" s="104" t="s">
        <v>108</v>
      </c>
      <c r="J3" s="105"/>
      <c r="K3" s="104" t="s">
        <v>12</v>
      </c>
      <c r="L3" s="105"/>
      <c r="M3" s="38"/>
      <c r="N3" s="39" t="s">
        <v>44</v>
      </c>
      <c r="O3" s="45" t="s">
        <v>23</v>
      </c>
      <c r="P3" s="5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16" ht="13.5">
      <c r="A4" s="48" t="s">
        <v>0</v>
      </c>
      <c r="B4" s="49" t="s">
        <v>1</v>
      </c>
      <c r="C4" s="48" t="s">
        <v>10</v>
      </c>
      <c r="D4" s="48" t="s">
        <v>11</v>
      </c>
      <c r="E4" s="48" t="s">
        <v>10</v>
      </c>
      <c r="F4" s="48" t="s">
        <v>11</v>
      </c>
      <c r="G4" s="48" t="s">
        <v>10</v>
      </c>
      <c r="H4" s="48" t="s">
        <v>11</v>
      </c>
      <c r="I4" s="48" t="s">
        <v>10</v>
      </c>
      <c r="J4" s="48" t="s">
        <v>11</v>
      </c>
      <c r="K4" s="48" t="s">
        <v>10</v>
      </c>
      <c r="L4" s="48" t="s">
        <v>11</v>
      </c>
      <c r="M4" s="50"/>
      <c r="N4" s="50"/>
      <c r="O4" s="51"/>
      <c r="P4" s="12"/>
    </row>
    <row r="5" spans="1:16" ht="13.5">
      <c r="A5" s="7"/>
      <c r="B5" s="9"/>
      <c r="C5" s="6"/>
      <c r="D5" s="6"/>
      <c r="E5" s="6"/>
      <c r="F5" s="6"/>
      <c r="G5" s="6"/>
      <c r="H5" s="6"/>
      <c r="I5" s="32"/>
      <c r="J5" s="32"/>
      <c r="K5" s="6"/>
      <c r="L5" s="6"/>
      <c r="M5" s="6"/>
      <c r="N5" s="6"/>
      <c r="O5" s="8"/>
      <c r="P5" s="12"/>
    </row>
    <row r="6" spans="1:16" ht="13.5">
      <c r="A6" s="87">
        <v>1</v>
      </c>
      <c r="B6" s="88" t="s">
        <v>9</v>
      </c>
      <c r="C6" s="91">
        <v>6</v>
      </c>
      <c r="D6" s="91">
        <v>6</v>
      </c>
      <c r="E6" s="91">
        <v>15</v>
      </c>
      <c r="F6" s="89">
        <v>12</v>
      </c>
      <c r="G6" s="58"/>
      <c r="H6" s="58"/>
      <c r="I6" s="89">
        <v>4</v>
      </c>
      <c r="J6" s="91">
        <v>5</v>
      </c>
      <c r="K6" s="89">
        <v>4</v>
      </c>
      <c r="L6" s="90">
        <v>2</v>
      </c>
      <c r="M6" s="91">
        <f aca="true" t="shared" si="0" ref="M6:M17">SUM(C6:L6)</f>
        <v>54</v>
      </c>
      <c r="N6" s="92">
        <v>2</v>
      </c>
      <c r="O6" s="93">
        <f aca="true" t="shared" si="1" ref="O6:O17">M6-N6</f>
        <v>52</v>
      </c>
      <c r="P6" s="12"/>
    </row>
    <row r="7" spans="1:16" ht="13.5">
      <c r="A7" s="74">
        <f aca="true" t="shared" si="2" ref="A7:A17">A6+1</f>
        <v>2</v>
      </c>
      <c r="B7" s="80" t="s">
        <v>16</v>
      </c>
      <c r="C7" s="75">
        <v>5</v>
      </c>
      <c r="D7" s="76">
        <v>2</v>
      </c>
      <c r="E7" s="75">
        <v>12</v>
      </c>
      <c r="F7" s="77">
        <v>15</v>
      </c>
      <c r="G7" s="58"/>
      <c r="H7" s="58"/>
      <c r="I7" s="77">
        <v>5</v>
      </c>
      <c r="J7" s="75" t="s">
        <v>48</v>
      </c>
      <c r="K7" s="77">
        <v>5</v>
      </c>
      <c r="L7" s="77">
        <v>5</v>
      </c>
      <c r="M7" s="77">
        <f t="shared" si="0"/>
        <v>49</v>
      </c>
      <c r="N7" s="78">
        <v>2</v>
      </c>
      <c r="O7" s="79">
        <f t="shared" si="1"/>
        <v>47</v>
      </c>
      <c r="P7" s="12"/>
    </row>
    <row r="8" spans="1:16" ht="13.5">
      <c r="A8" s="74">
        <f t="shared" si="2"/>
        <v>3</v>
      </c>
      <c r="B8" s="80" t="s">
        <v>33</v>
      </c>
      <c r="C8" s="75">
        <v>4</v>
      </c>
      <c r="D8" s="75">
        <v>5</v>
      </c>
      <c r="E8" s="75">
        <v>8</v>
      </c>
      <c r="F8" s="75">
        <v>8</v>
      </c>
      <c r="G8" s="58"/>
      <c r="H8" s="58"/>
      <c r="I8" s="75" t="s">
        <v>72</v>
      </c>
      <c r="J8" s="75" t="s">
        <v>72</v>
      </c>
      <c r="K8" s="76" t="s">
        <v>72</v>
      </c>
      <c r="L8" s="77" t="s">
        <v>72</v>
      </c>
      <c r="M8" s="77">
        <f t="shared" si="0"/>
        <v>25</v>
      </c>
      <c r="N8" s="78">
        <v>0</v>
      </c>
      <c r="O8" s="79">
        <f t="shared" si="1"/>
        <v>25</v>
      </c>
      <c r="P8" s="12"/>
    </row>
    <row r="9" spans="1:16" ht="13.5">
      <c r="A9" s="74">
        <f t="shared" si="2"/>
        <v>4</v>
      </c>
      <c r="B9" s="80" t="s">
        <v>90</v>
      </c>
      <c r="C9" s="75"/>
      <c r="D9" s="75"/>
      <c r="E9" s="75">
        <v>10</v>
      </c>
      <c r="F9" s="75">
        <v>10</v>
      </c>
      <c r="G9" s="58"/>
      <c r="H9" s="58"/>
      <c r="I9" s="75" t="s">
        <v>72</v>
      </c>
      <c r="J9" s="75" t="s">
        <v>72</v>
      </c>
      <c r="K9" s="75"/>
      <c r="L9" s="77"/>
      <c r="M9" s="77">
        <f t="shared" si="0"/>
        <v>20</v>
      </c>
      <c r="N9" s="78">
        <v>0</v>
      </c>
      <c r="O9" s="79">
        <f t="shared" si="1"/>
        <v>20</v>
      </c>
      <c r="P9" s="12"/>
    </row>
    <row r="10" spans="1:16" ht="13.5">
      <c r="A10" s="74">
        <f t="shared" si="2"/>
        <v>5</v>
      </c>
      <c r="B10" s="80" t="s">
        <v>92</v>
      </c>
      <c r="C10" s="75"/>
      <c r="D10" s="75"/>
      <c r="E10" s="75">
        <v>6</v>
      </c>
      <c r="F10" s="75">
        <v>0</v>
      </c>
      <c r="G10" s="58"/>
      <c r="H10" s="58"/>
      <c r="I10" s="75">
        <v>2</v>
      </c>
      <c r="J10" s="75">
        <v>4</v>
      </c>
      <c r="K10" s="75"/>
      <c r="L10" s="77">
        <v>4</v>
      </c>
      <c r="M10" s="77">
        <f t="shared" si="0"/>
        <v>16</v>
      </c>
      <c r="N10" s="78">
        <v>0</v>
      </c>
      <c r="O10" s="79">
        <f t="shared" si="1"/>
        <v>16</v>
      </c>
      <c r="P10" s="12"/>
    </row>
    <row r="11" spans="1:16" ht="13.5">
      <c r="A11" s="74">
        <f t="shared" si="2"/>
        <v>6</v>
      </c>
      <c r="B11" s="80" t="s">
        <v>61</v>
      </c>
      <c r="C11" s="75">
        <v>1</v>
      </c>
      <c r="D11" s="75">
        <v>1</v>
      </c>
      <c r="E11" s="75">
        <v>4</v>
      </c>
      <c r="F11" s="75">
        <v>6</v>
      </c>
      <c r="G11" s="58"/>
      <c r="H11" s="58"/>
      <c r="I11" s="75" t="s">
        <v>72</v>
      </c>
      <c r="J11" s="75" t="s">
        <v>72</v>
      </c>
      <c r="K11" s="75"/>
      <c r="L11" s="77"/>
      <c r="M11" s="77">
        <f t="shared" si="0"/>
        <v>12</v>
      </c>
      <c r="N11" s="78">
        <v>0</v>
      </c>
      <c r="O11" s="79">
        <f t="shared" si="1"/>
        <v>12</v>
      </c>
      <c r="P11" s="12"/>
    </row>
    <row r="12" spans="1:16" ht="13.5">
      <c r="A12" s="7">
        <f t="shared" si="2"/>
        <v>7</v>
      </c>
      <c r="B12" s="33" t="s">
        <v>14</v>
      </c>
      <c r="C12" s="18">
        <v>2</v>
      </c>
      <c r="D12" s="18">
        <v>3</v>
      </c>
      <c r="E12" s="18" t="s">
        <v>72</v>
      </c>
      <c r="F12" s="18" t="s">
        <v>72</v>
      </c>
      <c r="G12" s="58"/>
      <c r="H12" s="58"/>
      <c r="I12" s="65">
        <v>3</v>
      </c>
      <c r="J12" s="65">
        <v>0</v>
      </c>
      <c r="K12" s="18">
        <v>0</v>
      </c>
      <c r="L12" s="19"/>
      <c r="M12" s="29">
        <f t="shared" si="0"/>
        <v>8</v>
      </c>
      <c r="N12" s="17">
        <v>0</v>
      </c>
      <c r="O12" s="20">
        <f t="shared" si="1"/>
        <v>8</v>
      </c>
      <c r="P12" s="12"/>
    </row>
    <row r="13" spans="1:16" ht="13.5">
      <c r="A13" s="7">
        <f t="shared" si="2"/>
        <v>8</v>
      </c>
      <c r="B13" s="33" t="s">
        <v>60</v>
      </c>
      <c r="C13" s="18">
        <v>3</v>
      </c>
      <c r="D13" s="18">
        <v>4</v>
      </c>
      <c r="E13" s="18" t="s">
        <v>72</v>
      </c>
      <c r="F13" s="18" t="s">
        <v>72</v>
      </c>
      <c r="G13" s="58"/>
      <c r="H13" s="58"/>
      <c r="I13" s="65" t="s">
        <v>72</v>
      </c>
      <c r="J13" s="65" t="s">
        <v>72</v>
      </c>
      <c r="K13" s="18"/>
      <c r="L13" s="18"/>
      <c r="M13" s="29">
        <f t="shared" si="0"/>
        <v>7</v>
      </c>
      <c r="N13" s="17">
        <v>0</v>
      </c>
      <c r="O13" s="20">
        <f t="shared" si="1"/>
        <v>7</v>
      </c>
      <c r="P13" s="12"/>
    </row>
    <row r="14" spans="1:16" ht="13.5">
      <c r="A14" s="7">
        <f t="shared" si="2"/>
        <v>9</v>
      </c>
      <c r="B14" s="33" t="s">
        <v>91</v>
      </c>
      <c r="C14" s="18"/>
      <c r="D14" s="18"/>
      <c r="E14" s="18">
        <v>5</v>
      </c>
      <c r="F14" s="18">
        <v>0</v>
      </c>
      <c r="G14" s="58"/>
      <c r="H14" s="58"/>
      <c r="I14" s="65" t="s">
        <v>72</v>
      </c>
      <c r="J14" s="65" t="s">
        <v>72</v>
      </c>
      <c r="K14" s="18"/>
      <c r="L14" s="19"/>
      <c r="M14" s="29">
        <f t="shared" si="0"/>
        <v>5</v>
      </c>
      <c r="N14" s="17">
        <v>0</v>
      </c>
      <c r="O14" s="20">
        <f t="shared" si="1"/>
        <v>5</v>
      </c>
      <c r="P14" s="12"/>
    </row>
    <row r="15" spans="1:16" ht="13.5">
      <c r="A15" s="7">
        <f t="shared" si="2"/>
        <v>10</v>
      </c>
      <c r="B15" s="33" t="s">
        <v>123</v>
      </c>
      <c r="C15" s="18"/>
      <c r="D15" s="18"/>
      <c r="E15" s="18"/>
      <c r="F15" s="18"/>
      <c r="G15" s="58"/>
      <c r="H15" s="58"/>
      <c r="I15" s="65"/>
      <c r="J15" s="65"/>
      <c r="K15" s="18">
        <v>0</v>
      </c>
      <c r="L15" s="18">
        <v>3</v>
      </c>
      <c r="M15" s="29">
        <f t="shared" si="0"/>
        <v>3</v>
      </c>
      <c r="N15" s="17">
        <v>0</v>
      </c>
      <c r="O15" s="20">
        <f t="shared" si="1"/>
        <v>3</v>
      </c>
      <c r="P15" s="12"/>
    </row>
    <row r="16" spans="1:16" ht="13.5">
      <c r="A16" s="7">
        <f t="shared" si="2"/>
        <v>11</v>
      </c>
      <c r="B16" s="33" t="s">
        <v>124</v>
      </c>
      <c r="C16" s="18"/>
      <c r="D16" s="18"/>
      <c r="E16" s="18"/>
      <c r="F16" s="18"/>
      <c r="G16" s="58"/>
      <c r="H16" s="58"/>
      <c r="I16" s="65"/>
      <c r="J16" s="65"/>
      <c r="K16" s="18">
        <v>0</v>
      </c>
      <c r="L16" s="18">
        <v>0</v>
      </c>
      <c r="M16" s="29">
        <f t="shared" si="0"/>
        <v>0</v>
      </c>
      <c r="N16" s="17">
        <v>0</v>
      </c>
      <c r="O16" s="20">
        <f t="shared" si="1"/>
        <v>0</v>
      </c>
      <c r="P16" s="12"/>
    </row>
    <row r="17" spans="1:16" ht="13.5">
      <c r="A17" s="7">
        <f t="shared" si="2"/>
        <v>12</v>
      </c>
      <c r="B17" s="33" t="s">
        <v>113</v>
      </c>
      <c r="C17" s="18"/>
      <c r="D17" s="18"/>
      <c r="E17" s="18"/>
      <c r="F17" s="18"/>
      <c r="G17" s="58"/>
      <c r="H17" s="58"/>
      <c r="I17" s="65">
        <v>0</v>
      </c>
      <c r="J17" s="65">
        <v>0</v>
      </c>
      <c r="K17" s="18"/>
      <c r="L17" s="19"/>
      <c r="M17" s="29">
        <f t="shared" si="0"/>
        <v>0</v>
      </c>
      <c r="N17" s="17">
        <v>0</v>
      </c>
      <c r="O17" s="20">
        <f t="shared" si="1"/>
        <v>0</v>
      </c>
      <c r="P17" s="12"/>
    </row>
    <row r="18" spans="1:16" ht="13.5">
      <c r="A18" s="97"/>
      <c r="B18" s="113"/>
      <c r="C18" s="114"/>
      <c r="D18" s="114"/>
      <c r="E18" s="114"/>
      <c r="F18" s="114"/>
      <c r="G18" s="115"/>
      <c r="H18" s="115"/>
      <c r="I18" s="116"/>
      <c r="J18" s="116"/>
      <c r="K18" s="114"/>
      <c r="L18" s="117"/>
      <c r="M18" s="118"/>
      <c r="N18" s="119"/>
      <c r="O18" s="120"/>
      <c r="P18" s="12"/>
    </row>
    <row r="19" spans="1:16" ht="13.5">
      <c r="A19" s="97"/>
      <c r="B19" s="113"/>
      <c r="C19" s="114"/>
      <c r="D19" s="114"/>
      <c r="E19" s="114"/>
      <c r="F19" s="114"/>
      <c r="G19" s="115"/>
      <c r="H19" s="115"/>
      <c r="I19" s="116"/>
      <c r="J19" s="116"/>
      <c r="K19" s="114"/>
      <c r="L19" s="117"/>
      <c r="M19" s="118"/>
      <c r="N19" s="119"/>
      <c r="O19" s="120"/>
      <c r="P19" s="12"/>
    </row>
    <row r="20" spans="1:63" s="22" customFormat="1" ht="24.75" customHeight="1">
      <c r="A20" s="106" t="s">
        <v>49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11"/>
      <c r="P20" s="53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</row>
    <row r="21" spans="1:63" s="5" customFormat="1" ht="15.75" customHeight="1">
      <c r="A21" s="40"/>
      <c r="B21" s="3"/>
      <c r="C21" s="98">
        <v>40258</v>
      </c>
      <c r="D21" s="99"/>
      <c r="E21" s="100">
        <v>40279</v>
      </c>
      <c r="F21" s="101"/>
      <c r="G21" s="100">
        <v>40363</v>
      </c>
      <c r="H21" s="101"/>
      <c r="I21" s="100">
        <v>40475</v>
      </c>
      <c r="J21" s="101"/>
      <c r="K21" s="100">
        <v>40503</v>
      </c>
      <c r="L21" s="110"/>
      <c r="M21" s="37" t="s">
        <v>24</v>
      </c>
      <c r="N21" s="37" t="s">
        <v>43</v>
      </c>
      <c r="O21" s="45" t="s">
        <v>22</v>
      </c>
      <c r="P21" s="5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s="5" customFormat="1" ht="15.75" customHeight="1">
      <c r="A22" s="7"/>
      <c r="B22" s="6"/>
      <c r="C22" s="102" t="s">
        <v>12</v>
      </c>
      <c r="D22" s="103"/>
      <c r="E22" s="104" t="s">
        <v>66</v>
      </c>
      <c r="F22" s="105"/>
      <c r="G22" s="104" t="s">
        <v>93</v>
      </c>
      <c r="H22" s="105"/>
      <c r="I22" s="104" t="s">
        <v>108</v>
      </c>
      <c r="J22" s="105"/>
      <c r="K22" s="104" t="s">
        <v>12</v>
      </c>
      <c r="L22" s="105"/>
      <c r="M22" s="38"/>
      <c r="N22" s="39" t="s">
        <v>44</v>
      </c>
      <c r="O22" s="45" t="s">
        <v>23</v>
      </c>
      <c r="P22" s="5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16" ht="13.5">
      <c r="A23" s="48" t="s">
        <v>0</v>
      </c>
      <c r="B23" s="49" t="s">
        <v>1</v>
      </c>
      <c r="C23" s="48" t="s">
        <v>10</v>
      </c>
      <c r="D23" s="48" t="s">
        <v>11</v>
      </c>
      <c r="E23" s="48" t="s">
        <v>10</v>
      </c>
      <c r="F23" s="48" t="s">
        <v>11</v>
      </c>
      <c r="G23" s="48" t="s">
        <v>10</v>
      </c>
      <c r="H23" s="48" t="s">
        <v>11</v>
      </c>
      <c r="I23" s="48" t="s">
        <v>10</v>
      </c>
      <c r="J23" s="48" t="s">
        <v>11</v>
      </c>
      <c r="K23" s="48" t="s">
        <v>10</v>
      </c>
      <c r="L23" s="48" t="s">
        <v>11</v>
      </c>
      <c r="M23" s="50"/>
      <c r="N23" s="50"/>
      <c r="O23" s="51"/>
      <c r="P23" s="12"/>
    </row>
    <row r="24" spans="1:16" ht="13.5">
      <c r="A24" s="41"/>
      <c r="B24" s="62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70"/>
      <c r="N24" s="70"/>
      <c r="O24" s="71"/>
      <c r="P24" s="12"/>
    </row>
    <row r="25" spans="1:16" ht="13.5">
      <c r="A25" s="87">
        <v>1</v>
      </c>
      <c r="B25" s="88" t="s">
        <v>18</v>
      </c>
      <c r="C25" s="89">
        <v>12</v>
      </c>
      <c r="D25" s="89">
        <v>12</v>
      </c>
      <c r="E25" s="89">
        <v>12</v>
      </c>
      <c r="F25" s="90">
        <v>6</v>
      </c>
      <c r="G25" s="89">
        <v>12</v>
      </c>
      <c r="H25" s="90">
        <v>10</v>
      </c>
      <c r="I25" s="89">
        <v>10</v>
      </c>
      <c r="J25" s="90">
        <v>10</v>
      </c>
      <c r="K25" s="89">
        <v>12</v>
      </c>
      <c r="L25" s="91">
        <v>15</v>
      </c>
      <c r="M25" s="91">
        <f aca="true" t="shared" si="3" ref="M25:M57">SUM(C25:L25)</f>
        <v>111</v>
      </c>
      <c r="N25" s="92">
        <v>26</v>
      </c>
      <c r="O25" s="93">
        <f aca="true" t="shared" si="4" ref="O25:O57">M25-N25</f>
        <v>85</v>
      </c>
      <c r="P25" s="12"/>
    </row>
    <row r="26" spans="1:16" ht="13.5">
      <c r="A26" s="74">
        <f>A25+1</f>
        <v>2</v>
      </c>
      <c r="B26" s="80" t="s">
        <v>3</v>
      </c>
      <c r="C26" s="76">
        <v>6</v>
      </c>
      <c r="D26" s="77">
        <v>15</v>
      </c>
      <c r="E26" s="76">
        <v>2</v>
      </c>
      <c r="F26" s="75" t="s">
        <v>48</v>
      </c>
      <c r="G26" s="77">
        <v>15</v>
      </c>
      <c r="H26" s="77">
        <v>15</v>
      </c>
      <c r="I26" s="77">
        <v>12</v>
      </c>
      <c r="J26" s="77">
        <v>12</v>
      </c>
      <c r="K26" s="77">
        <v>15</v>
      </c>
      <c r="L26" s="76">
        <v>0</v>
      </c>
      <c r="M26" s="77">
        <f t="shared" si="3"/>
        <v>92</v>
      </c>
      <c r="N26" s="78">
        <v>8</v>
      </c>
      <c r="O26" s="79">
        <f t="shared" si="4"/>
        <v>84</v>
      </c>
      <c r="P26" s="12"/>
    </row>
    <row r="27" spans="1:16" ht="13.5">
      <c r="A27" s="74">
        <f>A26+1</f>
        <v>3</v>
      </c>
      <c r="B27" s="80" t="s">
        <v>13</v>
      </c>
      <c r="C27" s="76">
        <v>0</v>
      </c>
      <c r="D27" s="75">
        <v>10</v>
      </c>
      <c r="E27" s="77">
        <v>15</v>
      </c>
      <c r="F27" s="75">
        <v>4</v>
      </c>
      <c r="G27" s="75">
        <v>8</v>
      </c>
      <c r="H27" s="76">
        <v>0</v>
      </c>
      <c r="I27" s="75">
        <v>8</v>
      </c>
      <c r="J27" s="75">
        <v>8</v>
      </c>
      <c r="K27" s="75">
        <v>8</v>
      </c>
      <c r="L27" s="76">
        <v>0</v>
      </c>
      <c r="M27" s="77">
        <f t="shared" si="3"/>
        <v>61</v>
      </c>
      <c r="N27" s="78">
        <v>0</v>
      </c>
      <c r="O27" s="79">
        <f t="shared" si="4"/>
        <v>61</v>
      </c>
      <c r="P27" s="12"/>
    </row>
    <row r="28" spans="1:16" s="44" customFormat="1" ht="13.5">
      <c r="A28" s="74">
        <f>A27+1</f>
        <v>4</v>
      </c>
      <c r="B28" s="80" t="s">
        <v>65</v>
      </c>
      <c r="C28" s="77">
        <v>15</v>
      </c>
      <c r="D28" s="76">
        <v>0</v>
      </c>
      <c r="E28" s="76">
        <v>1</v>
      </c>
      <c r="F28" s="75">
        <v>10</v>
      </c>
      <c r="G28" s="76">
        <v>1</v>
      </c>
      <c r="H28" s="75">
        <v>3</v>
      </c>
      <c r="I28" s="75">
        <v>6</v>
      </c>
      <c r="J28" s="75">
        <v>6</v>
      </c>
      <c r="K28" s="75">
        <v>6</v>
      </c>
      <c r="L28" s="75">
        <v>10</v>
      </c>
      <c r="M28" s="77">
        <f t="shared" si="3"/>
        <v>58</v>
      </c>
      <c r="N28" s="78">
        <v>2</v>
      </c>
      <c r="O28" s="79">
        <f t="shared" si="4"/>
        <v>56</v>
      </c>
      <c r="P28" s="55"/>
    </row>
    <row r="29" spans="1:16" s="1" customFormat="1" ht="13.5">
      <c r="A29" s="74">
        <f>A28+1</f>
        <v>5</v>
      </c>
      <c r="B29" s="80" t="s">
        <v>41</v>
      </c>
      <c r="C29" s="75">
        <v>4</v>
      </c>
      <c r="D29" s="75">
        <v>8</v>
      </c>
      <c r="E29" s="75">
        <v>10</v>
      </c>
      <c r="F29" s="75">
        <v>12</v>
      </c>
      <c r="G29" s="75"/>
      <c r="H29" s="75"/>
      <c r="I29" s="77"/>
      <c r="J29" s="75"/>
      <c r="K29" s="75"/>
      <c r="L29" s="75"/>
      <c r="M29" s="77">
        <f t="shared" si="3"/>
        <v>34</v>
      </c>
      <c r="N29" s="78">
        <v>0</v>
      </c>
      <c r="O29" s="79">
        <f t="shared" si="4"/>
        <v>34</v>
      </c>
      <c r="P29" s="12"/>
    </row>
    <row r="30" spans="1:16" ht="13.5">
      <c r="A30" s="74">
        <f>A29+1</f>
        <v>6</v>
      </c>
      <c r="B30" s="80" t="s">
        <v>77</v>
      </c>
      <c r="C30" s="75"/>
      <c r="D30" s="75"/>
      <c r="E30" s="75">
        <v>0</v>
      </c>
      <c r="F30" s="75">
        <v>8</v>
      </c>
      <c r="G30" s="75">
        <v>10</v>
      </c>
      <c r="H30" s="75">
        <v>12</v>
      </c>
      <c r="I30" s="75"/>
      <c r="J30" s="75"/>
      <c r="K30" s="75"/>
      <c r="L30" s="75"/>
      <c r="M30" s="77">
        <f t="shared" si="3"/>
        <v>30</v>
      </c>
      <c r="N30" s="78">
        <v>0</v>
      </c>
      <c r="O30" s="79">
        <f t="shared" si="4"/>
        <v>30</v>
      </c>
      <c r="P30" s="12"/>
    </row>
    <row r="31" spans="1:16" ht="13.5">
      <c r="A31" s="30">
        <f aca="true" t="shared" si="5" ref="A31:A57">A30+1</f>
        <v>7</v>
      </c>
      <c r="B31" s="33" t="s">
        <v>37</v>
      </c>
      <c r="C31" s="31">
        <v>10</v>
      </c>
      <c r="D31" s="68">
        <v>0</v>
      </c>
      <c r="E31" s="68">
        <v>0</v>
      </c>
      <c r="F31" s="68">
        <v>0</v>
      </c>
      <c r="G31" s="31">
        <v>4</v>
      </c>
      <c r="H31" s="31">
        <v>8</v>
      </c>
      <c r="I31" s="31" t="s">
        <v>48</v>
      </c>
      <c r="J31" s="31">
        <v>5</v>
      </c>
      <c r="K31" s="31">
        <v>3</v>
      </c>
      <c r="L31" s="31" t="s">
        <v>48</v>
      </c>
      <c r="M31" s="29">
        <f t="shared" si="3"/>
        <v>30</v>
      </c>
      <c r="N31" s="34">
        <v>0</v>
      </c>
      <c r="O31" s="20">
        <f t="shared" si="4"/>
        <v>30</v>
      </c>
      <c r="P31" s="12"/>
    </row>
    <row r="32" spans="1:16" ht="13.5">
      <c r="A32" s="30">
        <f t="shared" si="5"/>
        <v>8</v>
      </c>
      <c r="B32" s="33" t="s">
        <v>36</v>
      </c>
      <c r="C32" s="18">
        <v>2</v>
      </c>
      <c r="D32" s="18">
        <v>3</v>
      </c>
      <c r="E32" s="68">
        <v>0</v>
      </c>
      <c r="F32" s="68">
        <v>1</v>
      </c>
      <c r="G32" s="31">
        <v>5</v>
      </c>
      <c r="H32" s="31">
        <v>6</v>
      </c>
      <c r="I32" s="68">
        <v>0</v>
      </c>
      <c r="J32" s="31">
        <v>4</v>
      </c>
      <c r="K32" s="31">
        <v>1</v>
      </c>
      <c r="L32" s="31">
        <v>8</v>
      </c>
      <c r="M32" s="29">
        <f t="shared" si="3"/>
        <v>30</v>
      </c>
      <c r="N32" s="34">
        <v>0</v>
      </c>
      <c r="O32" s="20">
        <f t="shared" si="4"/>
        <v>30</v>
      </c>
      <c r="P32" s="12"/>
    </row>
    <row r="33" spans="1:16" ht="13.5">
      <c r="A33" s="30">
        <f t="shared" si="5"/>
        <v>9</v>
      </c>
      <c r="B33" s="33" t="s">
        <v>26</v>
      </c>
      <c r="C33" s="18">
        <v>5</v>
      </c>
      <c r="D33" s="18">
        <v>6</v>
      </c>
      <c r="E33" s="68">
        <v>0</v>
      </c>
      <c r="F33" s="68">
        <v>0</v>
      </c>
      <c r="G33" s="31">
        <v>2</v>
      </c>
      <c r="H33" s="31">
        <v>5</v>
      </c>
      <c r="I33" s="31">
        <v>5</v>
      </c>
      <c r="J33" s="31" t="s">
        <v>48</v>
      </c>
      <c r="K33" s="68">
        <v>0</v>
      </c>
      <c r="L33" s="31">
        <v>5</v>
      </c>
      <c r="M33" s="29">
        <f t="shared" si="3"/>
        <v>28</v>
      </c>
      <c r="N33" s="34">
        <v>0</v>
      </c>
      <c r="O33" s="20">
        <f t="shared" si="4"/>
        <v>28</v>
      </c>
      <c r="P33" s="12"/>
    </row>
    <row r="34" spans="1:16" ht="13.5">
      <c r="A34" s="30">
        <f t="shared" si="5"/>
        <v>10</v>
      </c>
      <c r="B34" s="33" t="s">
        <v>116</v>
      </c>
      <c r="C34" s="18"/>
      <c r="D34" s="18"/>
      <c r="E34" s="31"/>
      <c r="F34" s="31"/>
      <c r="G34" s="31"/>
      <c r="H34" s="31"/>
      <c r="I34" s="31"/>
      <c r="J34" s="31"/>
      <c r="K34" s="31">
        <v>10</v>
      </c>
      <c r="L34" s="31">
        <v>12</v>
      </c>
      <c r="M34" s="29">
        <f t="shared" si="3"/>
        <v>22</v>
      </c>
      <c r="N34" s="34">
        <v>0</v>
      </c>
      <c r="O34" s="20">
        <f t="shared" si="4"/>
        <v>22</v>
      </c>
      <c r="P34" s="12"/>
    </row>
    <row r="35" spans="1:16" ht="13.5">
      <c r="A35" s="30">
        <f t="shared" si="5"/>
        <v>11</v>
      </c>
      <c r="B35" s="73" t="s">
        <v>28</v>
      </c>
      <c r="C35" s="18">
        <v>3</v>
      </c>
      <c r="D35" s="18">
        <v>4</v>
      </c>
      <c r="E35" s="31">
        <v>0</v>
      </c>
      <c r="F35" s="31">
        <v>0</v>
      </c>
      <c r="G35" s="31"/>
      <c r="H35" s="31"/>
      <c r="I35" s="31">
        <v>4</v>
      </c>
      <c r="J35" s="31">
        <v>0</v>
      </c>
      <c r="K35" s="31">
        <v>5</v>
      </c>
      <c r="L35" s="31">
        <v>6</v>
      </c>
      <c r="M35" s="29">
        <f t="shared" si="3"/>
        <v>22</v>
      </c>
      <c r="N35" s="34">
        <v>0</v>
      </c>
      <c r="O35" s="20">
        <f t="shared" si="4"/>
        <v>22</v>
      </c>
      <c r="P35" s="12"/>
    </row>
    <row r="36" spans="1:16" ht="13.5">
      <c r="A36" s="30">
        <f t="shared" si="5"/>
        <v>12</v>
      </c>
      <c r="B36" s="33" t="s">
        <v>71</v>
      </c>
      <c r="C36" s="18"/>
      <c r="D36" s="18"/>
      <c r="E36" s="31">
        <v>3</v>
      </c>
      <c r="F36" s="29">
        <v>15</v>
      </c>
      <c r="G36" s="31"/>
      <c r="H36" s="31"/>
      <c r="I36" s="31"/>
      <c r="J36" s="31"/>
      <c r="K36" s="31"/>
      <c r="L36" s="31"/>
      <c r="M36" s="29">
        <f t="shared" si="3"/>
        <v>18</v>
      </c>
      <c r="N36" s="34">
        <v>0</v>
      </c>
      <c r="O36" s="20">
        <f t="shared" si="4"/>
        <v>18</v>
      </c>
      <c r="P36" s="12"/>
    </row>
    <row r="37" spans="1:16" ht="13.5">
      <c r="A37" s="30">
        <f t="shared" si="5"/>
        <v>13</v>
      </c>
      <c r="B37" s="33" t="s">
        <v>17</v>
      </c>
      <c r="C37" s="18">
        <v>8</v>
      </c>
      <c r="D37" s="18">
        <v>5</v>
      </c>
      <c r="E37" s="31" t="s">
        <v>72</v>
      </c>
      <c r="F37" s="31" t="s">
        <v>72</v>
      </c>
      <c r="G37" s="31"/>
      <c r="H37" s="31"/>
      <c r="I37" s="29"/>
      <c r="J37" s="31"/>
      <c r="K37" s="31"/>
      <c r="L37" s="31"/>
      <c r="M37" s="29">
        <f t="shared" si="3"/>
        <v>13</v>
      </c>
      <c r="N37" s="34">
        <v>0</v>
      </c>
      <c r="O37" s="20">
        <f t="shared" si="4"/>
        <v>13</v>
      </c>
      <c r="P37" s="12"/>
    </row>
    <row r="38" spans="1:16" ht="13.5">
      <c r="A38" s="30">
        <f t="shared" si="5"/>
        <v>14</v>
      </c>
      <c r="B38" s="33" t="s">
        <v>51</v>
      </c>
      <c r="C38" s="18">
        <v>0</v>
      </c>
      <c r="D38" s="18">
        <v>1</v>
      </c>
      <c r="E38" s="31">
        <v>0</v>
      </c>
      <c r="F38" s="31">
        <v>0</v>
      </c>
      <c r="G38" s="31">
        <v>6</v>
      </c>
      <c r="H38" s="31">
        <v>4</v>
      </c>
      <c r="I38" s="31"/>
      <c r="J38" s="31"/>
      <c r="K38" s="31">
        <v>0</v>
      </c>
      <c r="L38" s="31">
        <v>0</v>
      </c>
      <c r="M38" s="29">
        <f t="shared" si="3"/>
        <v>11</v>
      </c>
      <c r="N38" s="34">
        <v>0</v>
      </c>
      <c r="O38" s="20">
        <f t="shared" si="4"/>
        <v>11</v>
      </c>
      <c r="P38" s="12"/>
    </row>
    <row r="39" spans="1:16" ht="13.5">
      <c r="A39" s="30">
        <f t="shared" si="5"/>
        <v>15</v>
      </c>
      <c r="B39" s="33" t="s">
        <v>42</v>
      </c>
      <c r="C39" s="18">
        <v>1</v>
      </c>
      <c r="D39" s="18">
        <v>2</v>
      </c>
      <c r="E39" s="31">
        <v>0</v>
      </c>
      <c r="F39" s="31">
        <v>0</v>
      </c>
      <c r="G39" s="31">
        <v>3</v>
      </c>
      <c r="H39" s="31">
        <v>2</v>
      </c>
      <c r="I39" s="29"/>
      <c r="J39" s="31"/>
      <c r="K39" s="31">
        <v>2</v>
      </c>
      <c r="L39" s="31">
        <v>0</v>
      </c>
      <c r="M39" s="29">
        <f t="shared" si="3"/>
        <v>10</v>
      </c>
      <c r="N39" s="34">
        <v>0</v>
      </c>
      <c r="O39" s="20">
        <f t="shared" si="4"/>
        <v>10</v>
      </c>
      <c r="P39" s="12"/>
    </row>
    <row r="40" spans="1:16" ht="13.5">
      <c r="A40" s="30">
        <f t="shared" si="5"/>
        <v>16</v>
      </c>
      <c r="B40" s="33" t="s">
        <v>70</v>
      </c>
      <c r="C40" s="18"/>
      <c r="D40" s="18"/>
      <c r="E40" s="31">
        <v>4</v>
      </c>
      <c r="F40" s="31">
        <v>5</v>
      </c>
      <c r="G40" s="31"/>
      <c r="H40" s="31"/>
      <c r="I40" s="31"/>
      <c r="J40" s="31"/>
      <c r="K40" s="31"/>
      <c r="L40" s="31"/>
      <c r="M40" s="29">
        <f t="shared" si="3"/>
        <v>9</v>
      </c>
      <c r="N40" s="34">
        <v>0</v>
      </c>
      <c r="O40" s="20">
        <f t="shared" si="4"/>
        <v>9</v>
      </c>
      <c r="P40" s="12"/>
    </row>
    <row r="41" spans="1:16" ht="13.5">
      <c r="A41" s="30">
        <f t="shared" si="5"/>
        <v>17</v>
      </c>
      <c r="B41" s="33" t="s">
        <v>67</v>
      </c>
      <c r="C41" s="18"/>
      <c r="D41" s="18"/>
      <c r="E41" s="31">
        <v>8</v>
      </c>
      <c r="F41" s="31">
        <v>0</v>
      </c>
      <c r="G41" s="31"/>
      <c r="H41" s="31"/>
      <c r="I41" s="31"/>
      <c r="J41" s="31"/>
      <c r="K41" s="31"/>
      <c r="L41" s="31"/>
      <c r="M41" s="29">
        <f t="shared" si="3"/>
        <v>8</v>
      </c>
      <c r="N41" s="34">
        <v>0</v>
      </c>
      <c r="O41" s="20">
        <f t="shared" si="4"/>
        <v>8</v>
      </c>
      <c r="P41" s="12"/>
    </row>
    <row r="42" spans="1:16" ht="13.5">
      <c r="A42" s="30">
        <f t="shared" si="5"/>
        <v>18</v>
      </c>
      <c r="B42" s="33" t="s">
        <v>69</v>
      </c>
      <c r="C42" s="18"/>
      <c r="D42" s="18"/>
      <c r="E42" s="31">
        <v>5</v>
      </c>
      <c r="F42" s="31">
        <v>3</v>
      </c>
      <c r="G42" s="31"/>
      <c r="H42" s="31"/>
      <c r="I42" s="31"/>
      <c r="J42" s="31"/>
      <c r="K42" s="31"/>
      <c r="L42" s="31"/>
      <c r="M42" s="29">
        <f t="shared" si="3"/>
        <v>8</v>
      </c>
      <c r="N42" s="34">
        <v>0</v>
      </c>
      <c r="O42" s="20">
        <f t="shared" si="4"/>
        <v>8</v>
      </c>
      <c r="P42" s="12"/>
    </row>
    <row r="43" spans="1:16" ht="13.5">
      <c r="A43" s="30">
        <f t="shared" si="5"/>
        <v>19</v>
      </c>
      <c r="B43" s="33" t="s">
        <v>74</v>
      </c>
      <c r="C43" s="18"/>
      <c r="D43" s="18"/>
      <c r="E43" s="31">
        <v>0</v>
      </c>
      <c r="F43" s="31">
        <v>0</v>
      </c>
      <c r="G43" s="31">
        <v>0</v>
      </c>
      <c r="H43" s="31">
        <v>1</v>
      </c>
      <c r="I43" s="31">
        <v>3</v>
      </c>
      <c r="J43" s="31">
        <v>3</v>
      </c>
      <c r="K43" s="31"/>
      <c r="L43" s="31"/>
      <c r="M43" s="29">
        <f t="shared" si="3"/>
        <v>7</v>
      </c>
      <c r="N43" s="34">
        <v>0</v>
      </c>
      <c r="O43" s="20">
        <f t="shared" si="4"/>
        <v>7</v>
      </c>
      <c r="P43" s="12"/>
    </row>
    <row r="44" spans="1:16" ht="13.5">
      <c r="A44" s="30">
        <f t="shared" si="5"/>
        <v>20</v>
      </c>
      <c r="B44" s="33" t="s">
        <v>118</v>
      </c>
      <c r="C44" s="18"/>
      <c r="D44" s="18"/>
      <c r="E44" s="31"/>
      <c r="F44" s="31"/>
      <c r="G44" s="31"/>
      <c r="H44" s="31"/>
      <c r="I44" s="31"/>
      <c r="J44" s="31"/>
      <c r="K44" s="31">
        <v>4</v>
      </c>
      <c r="L44" s="31">
        <v>3</v>
      </c>
      <c r="M44" s="29">
        <f t="shared" si="3"/>
        <v>7</v>
      </c>
      <c r="N44" s="34">
        <v>0</v>
      </c>
      <c r="O44" s="20">
        <f t="shared" si="4"/>
        <v>7</v>
      </c>
      <c r="P44" s="12"/>
    </row>
    <row r="45" spans="1:16" ht="13.5">
      <c r="A45" s="30">
        <f t="shared" si="5"/>
        <v>21</v>
      </c>
      <c r="B45" s="33" t="s">
        <v>68</v>
      </c>
      <c r="C45" s="18"/>
      <c r="D45" s="18"/>
      <c r="E45" s="31">
        <v>6</v>
      </c>
      <c r="F45" s="31">
        <v>0</v>
      </c>
      <c r="G45" s="31"/>
      <c r="H45" s="31"/>
      <c r="I45" s="31"/>
      <c r="J45" s="31"/>
      <c r="K45" s="31"/>
      <c r="L45" s="31"/>
      <c r="M45" s="29">
        <f t="shared" si="3"/>
        <v>6</v>
      </c>
      <c r="N45" s="34">
        <v>0</v>
      </c>
      <c r="O45" s="20">
        <f t="shared" si="4"/>
        <v>6</v>
      </c>
      <c r="P45" s="12"/>
    </row>
    <row r="46" spans="1:16" ht="13.5">
      <c r="A46" s="30">
        <f t="shared" si="5"/>
        <v>22</v>
      </c>
      <c r="B46" s="33" t="s">
        <v>115</v>
      </c>
      <c r="C46" s="18"/>
      <c r="D46" s="18"/>
      <c r="E46" s="31"/>
      <c r="F46" s="31"/>
      <c r="G46" s="31"/>
      <c r="H46" s="31"/>
      <c r="I46" s="31"/>
      <c r="J46" s="31"/>
      <c r="K46" s="31">
        <v>0</v>
      </c>
      <c r="L46" s="31">
        <v>4</v>
      </c>
      <c r="M46" s="29">
        <f t="shared" si="3"/>
        <v>4</v>
      </c>
      <c r="N46" s="34">
        <v>0</v>
      </c>
      <c r="O46" s="20">
        <f t="shared" si="4"/>
        <v>4</v>
      </c>
      <c r="P46" s="12"/>
    </row>
    <row r="47" spans="1:16" ht="13.5">
      <c r="A47" s="30">
        <f t="shared" si="5"/>
        <v>23</v>
      </c>
      <c r="B47" s="33" t="s">
        <v>78</v>
      </c>
      <c r="C47" s="18"/>
      <c r="D47" s="18"/>
      <c r="E47" s="31">
        <v>0</v>
      </c>
      <c r="F47" s="31">
        <v>2</v>
      </c>
      <c r="G47" s="31"/>
      <c r="H47" s="31"/>
      <c r="I47" s="31"/>
      <c r="J47" s="31"/>
      <c r="K47" s="31"/>
      <c r="L47" s="31"/>
      <c r="M47" s="29">
        <f t="shared" si="3"/>
        <v>2</v>
      </c>
      <c r="N47" s="34">
        <v>0</v>
      </c>
      <c r="O47" s="20">
        <f t="shared" si="4"/>
        <v>2</v>
      </c>
      <c r="P47" s="12"/>
    </row>
    <row r="48" spans="1:16" ht="13.5">
      <c r="A48" s="30">
        <f t="shared" si="5"/>
        <v>24</v>
      </c>
      <c r="B48" s="33" t="s">
        <v>117</v>
      </c>
      <c r="C48" s="18"/>
      <c r="D48" s="18"/>
      <c r="E48" s="31">
        <v>0</v>
      </c>
      <c r="F48" s="31">
        <v>0</v>
      </c>
      <c r="G48" s="31"/>
      <c r="H48" s="31"/>
      <c r="I48" s="31"/>
      <c r="J48" s="31"/>
      <c r="K48" s="31">
        <v>0</v>
      </c>
      <c r="L48" s="31">
        <v>2</v>
      </c>
      <c r="M48" s="29">
        <f t="shared" si="3"/>
        <v>2</v>
      </c>
      <c r="N48" s="34">
        <v>0</v>
      </c>
      <c r="O48" s="20">
        <f t="shared" si="4"/>
        <v>2</v>
      </c>
      <c r="P48" s="12"/>
    </row>
    <row r="49" spans="1:16" ht="13.5">
      <c r="A49" s="30">
        <f t="shared" si="5"/>
        <v>25</v>
      </c>
      <c r="B49" s="33" t="s">
        <v>27</v>
      </c>
      <c r="C49" s="18">
        <v>0</v>
      </c>
      <c r="D49" s="18">
        <v>0</v>
      </c>
      <c r="E49" s="31" t="s">
        <v>72</v>
      </c>
      <c r="F49" s="31" t="s">
        <v>72</v>
      </c>
      <c r="G49" s="31"/>
      <c r="H49" s="31"/>
      <c r="I49" s="31"/>
      <c r="J49" s="31"/>
      <c r="K49" s="31"/>
      <c r="L49" s="31"/>
      <c r="M49" s="29">
        <f t="shared" si="3"/>
        <v>0</v>
      </c>
      <c r="N49" s="34">
        <v>0</v>
      </c>
      <c r="O49" s="20">
        <f t="shared" si="4"/>
        <v>0</v>
      </c>
      <c r="P49" s="12"/>
    </row>
    <row r="50" spans="1:16" ht="13.5">
      <c r="A50" s="30">
        <f t="shared" si="5"/>
        <v>26</v>
      </c>
      <c r="B50" s="33" t="s">
        <v>73</v>
      </c>
      <c r="C50" s="18"/>
      <c r="D50" s="18"/>
      <c r="E50" s="31">
        <v>0</v>
      </c>
      <c r="F50" s="31">
        <v>0</v>
      </c>
      <c r="G50" s="31"/>
      <c r="H50" s="31"/>
      <c r="I50" s="31"/>
      <c r="J50" s="31"/>
      <c r="K50" s="31"/>
      <c r="L50" s="31"/>
      <c r="M50" s="29">
        <f t="shared" si="3"/>
        <v>0</v>
      </c>
      <c r="N50" s="34">
        <v>0</v>
      </c>
      <c r="O50" s="20">
        <f t="shared" si="4"/>
        <v>0</v>
      </c>
      <c r="P50" s="12"/>
    </row>
    <row r="51" spans="1:16" ht="13.5">
      <c r="A51" s="30">
        <f t="shared" si="5"/>
        <v>27</v>
      </c>
      <c r="B51" s="33" t="s">
        <v>75</v>
      </c>
      <c r="C51" s="18"/>
      <c r="D51" s="18"/>
      <c r="E51" s="31">
        <v>0</v>
      </c>
      <c r="F51" s="31">
        <v>0</v>
      </c>
      <c r="G51" s="31"/>
      <c r="H51" s="31"/>
      <c r="I51" s="31"/>
      <c r="J51" s="31"/>
      <c r="K51" s="31"/>
      <c r="L51" s="31"/>
      <c r="M51" s="29">
        <f t="shared" si="3"/>
        <v>0</v>
      </c>
      <c r="N51" s="34">
        <v>0</v>
      </c>
      <c r="O51" s="20">
        <f t="shared" si="4"/>
        <v>0</v>
      </c>
      <c r="P51" s="12"/>
    </row>
    <row r="52" spans="1:16" ht="13.5">
      <c r="A52" s="30">
        <f t="shared" si="5"/>
        <v>28</v>
      </c>
      <c r="B52" s="33" t="s">
        <v>76</v>
      </c>
      <c r="C52" s="18"/>
      <c r="D52" s="18"/>
      <c r="E52" s="31">
        <v>0</v>
      </c>
      <c r="F52" s="31">
        <v>0</v>
      </c>
      <c r="G52" s="31"/>
      <c r="H52" s="31"/>
      <c r="I52" s="31"/>
      <c r="J52" s="31"/>
      <c r="K52" s="31"/>
      <c r="L52" s="31"/>
      <c r="M52" s="29">
        <f t="shared" si="3"/>
        <v>0</v>
      </c>
      <c r="N52" s="34">
        <v>0</v>
      </c>
      <c r="O52" s="20">
        <f t="shared" si="4"/>
        <v>0</v>
      </c>
      <c r="P52" s="12"/>
    </row>
    <row r="53" spans="1:16" ht="13.5">
      <c r="A53" s="30">
        <f t="shared" si="5"/>
        <v>29</v>
      </c>
      <c r="B53" s="33" t="s">
        <v>79</v>
      </c>
      <c r="C53" s="18"/>
      <c r="D53" s="18"/>
      <c r="E53" s="31">
        <v>0</v>
      </c>
      <c r="F53" s="31">
        <v>0</v>
      </c>
      <c r="G53" s="31"/>
      <c r="H53" s="31"/>
      <c r="I53" s="31"/>
      <c r="J53" s="31"/>
      <c r="K53" s="31"/>
      <c r="L53" s="31"/>
      <c r="M53" s="29">
        <f t="shared" si="3"/>
        <v>0</v>
      </c>
      <c r="N53" s="34">
        <v>0</v>
      </c>
      <c r="O53" s="20">
        <f t="shared" si="4"/>
        <v>0</v>
      </c>
      <c r="P53" s="12"/>
    </row>
    <row r="54" spans="1:16" ht="13.5">
      <c r="A54" s="30">
        <f t="shared" si="5"/>
        <v>30</v>
      </c>
      <c r="B54" s="33" t="s">
        <v>80</v>
      </c>
      <c r="C54" s="18"/>
      <c r="D54" s="18"/>
      <c r="E54" s="31">
        <v>0</v>
      </c>
      <c r="F54" s="31">
        <v>0</v>
      </c>
      <c r="G54" s="31"/>
      <c r="H54" s="31"/>
      <c r="I54" s="31"/>
      <c r="J54" s="31"/>
      <c r="K54" s="31"/>
      <c r="L54" s="31"/>
      <c r="M54" s="29">
        <f t="shared" si="3"/>
        <v>0</v>
      </c>
      <c r="N54" s="34">
        <v>0</v>
      </c>
      <c r="O54" s="20">
        <f t="shared" si="4"/>
        <v>0</v>
      </c>
      <c r="P54" s="12"/>
    </row>
    <row r="55" spans="1:16" ht="13.5">
      <c r="A55" s="30">
        <f t="shared" si="5"/>
        <v>31</v>
      </c>
      <c r="B55" s="33" t="s">
        <v>81</v>
      </c>
      <c r="C55" s="18"/>
      <c r="D55" s="18"/>
      <c r="E55" s="31">
        <v>0</v>
      </c>
      <c r="F55" s="31">
        <v>0</v>
      </c>
      <c r="G55" s="31"/>
      <c r="H55" s="31"/>
      <c r="I55" s="31"/>
      <c r="J55" s="31"/>
      <c r="K55" s="31"/>
      <c r="L55" s="31"/>
      <c r="M55" s="29">
        <f t="shared" si="3"/>
        <v>0</v>
      </c>
      <c r="N55" s="34">
        <v>0</v>
      </c>
      <c r="O55" s="20">
        <f t="shared" si="4"/>
        <v>0</v>
      </c>
      <c r="P55" s="12"/>
    </row>
    <row r="56" spans="1:16" ht="13.5">
      <c r="A56" s="30">
        <f t="shared" si="5"/>
        <v>32</v>
      </c>
      <c r="B56" s="33" t="s">
        <v>114</v>
      </c>
      <c r="C56" s="18"/>
      <c r="D56" s="18"/>
      <c r="E56" s="31"/>
      <c r="F56" s="31"/>
      <c r="G56" s="31"/>
      <c r="H56" s="31"/>
      <c r="I56" s="31"/>
      <c r="J56" s="31"/>
      <c r="K56" s="31">
        <v>0</v>
      </c>
      <c r="L56" s="31">
        <v>0</v>
      </c>
      <c r="M56" s="29">
        <f t="shared" si="3"/>
        <v>0</v>
      </c>
      <c r="N56" s="34">
        <v>0</v>
      </c>
      <c r="O56" s="20">
        <f t="shared" si="4"/>
        <v>0</v>
      </c>
      <c r="P56" s="12"/>
    </row>
    <row r="57" spans="1:16" ht="13.5">
      <c r="A57" s="30">
        <f t="shared" si="5"/>
        <v>33</v>
      </c>
      <c r="B57" s="33" t="s">
        <v>50</v>
      </c>
      <c r="C57" s="18">
        <v>0</v>
      </c>
      <c r="D57" s="18">
        <v>0</v>
      </c>
      <c r="E57" s="31" t="s">
        <v>72</v>
      </c>
      <c r="F57" s="31" t="s">
        <v>72</v>
      </c>
      <c r="G57" s="31"/>
      <c r="H57" s="31"/>
      <c r="I57" s="31"/>
      <c r="J57" s="31"/>
      <c r="K57" s="31"/>
      <c r="L57" s="31"/>
      <c r="M57" s="29">
        <f t="shared" si="3"/>
        <v>0</v>
      </c>
      <c r="N57" s="34">
        <v>0</v>
      </c>
      <c r="O57" s="20">
        <f t="shared" si="4"/>
        <v>0</v>
      </c>
      <c r="P57" s="12"/>
    </row>
    <row r="58" spans="1:16" ht="13.5">
      <c r="A58" s="42"/>
      <c r="B58" s="1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57"/>
      <c r="O58" s="25"/>
      <c r="P58" s="12"/>
    </row>
    <row r="59" spans="1:16" ht="13.5">
      <c r="A59" s="42"/>
      <c r="B59" s="1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4"/>
      <c r="N59" s="57"/>
      <c r="O59" s="25"/>
      <c r="P59" s="12"/>
    </row>
    <row r="60" spans="1:63" s="22" customFormat="1" ht="24.75" customHeight="1">
      <c r="A60" s="106" t="s">
        <v>52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8"/>
      <c r="N60" s="108"/>
      <c r="O60" s="109"/>
      <c r="P60" s="53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</row>
    <row r="61" spans="1:63" s="5" customFormat="1" ht="15.75" customHeight="1">
      <c r="A61" s="40"/>
      <c r="B61" s="3"/>
      <c r="C61" s="98">
        <v>40258</v>
      </c>
      <c r="D61" s="99"/>
      <c r="E61" s="100">
        <v>40279</v>
      </c>
      <c r="F61" s="101"/>
      <c r="G61" s="100">
        <v>40363</v>
      </c>
      <c r="H61" s="101"/>
      <c r="I61" s="100">
        <v>40475</v>
      </c>
      <c r="J61" s="101"/>
      <c r="K61" s="100">
        <v>40503</v>
      </c>
      <c r="L61" s="110"/>
      <c r="M61" s="37" t="s">
        <v>24</v>
      </c>
      <c r="N61" s="37" t="s">
        <v>43</v>
      </c>
      <c r="O61" s="45" t="s">
        <v>22</v>
      </c>
      <c r="P61" s="5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s="5" customFormat="1" ht="15.75" customHeight="1">
      <c r="A62" s="7"/>
      <c r="B62" s="6"/>
      <c r="C62" s="102" t="s">
        <v>12</v>
      </c>
      <c r="D62" s="103"/>
      <c r="E62" s="104" t="s">
        <v>66</v>
      </c>
      <c r="F62" s="105"/>
      <c r="G62" s="104" t="s">
        <v>93</v>
      </c>
      <c r="H62" s="105"/>
      <c r="I62" s="104" t="s">
        <v>108</v>
      </c>
      <c r="J62" s="105"/>
      <c r="K62" s="104" t="s">
        <v>12</v>
      </c>
      <c r="L62" s="105"/>
      <c r="M62" s="38"/>
      <c r="N62" s="39" t="s">
        <v>44</v>
      </c>
      <c r="O62" s="45" t="s">
        <v>23</v>
      </c>
      <c r="P62" s="5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16" ht="13.5">
      <c r="A63" s="48" t="s">
        <v>0</v>
      </c>
      <c r="B63" s="49" t="s">
        <v>1</v>
      </c>
      <c r="C63" s="48" t="s">
        <v>10</v>
      </c>
      <c r="D63" s="48" t="s">
        <v>11</v>
      </c>
      <c r="E63" s="48" t="s">
        <v>10</v>
      </c>
      <c r="F63" s="48" t="s">
        <v>11</v>
      </c>
      <c r="G63" s="48" t="s">
        <v>10</v>
      </c>
      <c r="H63" s="48" t="s">
        <v>11</v>
      </c>
      <c r="I63" s="48" t="s">
        <v>10</v>
      </c>
      <c r="J63" s="48" t="s">
        <v>11</v>
      </c>
      <c r="K63" s="48" t="s">
        <v>10</v>
      </c>
      <c r="L63" s="48" t="s">
        <v>11</v>
      </c>
      <c r="M63" s="50"/>
      <c r="N63" s="50"/>
      <c r="O63" s="52"/>
      <c r="P63" s="12"/>
    </row>
    <row r="64" spans="1:16" ht="13.5">
      <c r="A64" s="41"/>
      <c r="B64" s="62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63"/>
      <c r="N64" s="63"/>
      <c r="O64" s="64"/>
      <c r="P64" s="12"/>
    </row>
    <row r="65" spans="1:16" ht="13.5">
      <c r="A65" s="87">
        <v>1</v>
      </c>
      <c r="B65" s="88" t="s">
        <v>2</v>
      </c>
      <c r="C65" s="91">
        <v>15</v>
      </c>
      <c r="D65" s="91">
        <v>15</v>
      </c>
      <c r="E65" s="91">
        <v>15</v>
      </c>
      <c r="F65" s="91">
        <v>15</v>
      </c>
      <c r="G65" s="90">
        <v>10</v>
      </c>
      <c r="H65" s="89">
        <v>10</v>
      </c>
      <c r="I65" s="91">
        <v>15</v>
      </c>
      <c r="J65" s="91">
        <v>15</v>
      </c>
      <c r="K65" s="91" t="s">
        <v>72</v>
      </c>
      <c r="L65" s="92" t="s">
        <v>72</v>
      </c>
      <c r="M65" s="94">
        <f aca="true" t="shared" si="6" ref="M65:M87">SUM(C65:L65)</f>
        <v>110</v>
      </c>
      <c r="N65" s="95">
        <v>10</v>
      </c>
      <c r="O65" s="93">
        <f aca="true" t="shared" si="7" ref="O65:O87">M65-N65</f>
        <v>100</v>
      </c>
      <c r="P65" s="12"/>
    </row>
    <row r="66" spans="1:16" ht="13.5">
      <c r="A66" s="74">
        <f aca="true" t="shared" si="8" ref="A66:A87">A65+1</f>
        <v>2</v>
      </c>
      <c r="B66" s="80" t="s">
        <v>19</v>
      </c>
      <c r="C66" s="76">
        <v>12</v>
      </c>
      <c r="D66" s="75">
        <v>12</v>
      </c>
      <c r="E66" s="75">
        <v>12</v>
      </c>
      <c r="F66" s="76">
        <v>0</v>
      </c>
      <c r="G66" s="77">
        <v>15</v>
      </c>
      <c r="H66" s="77">
        <v>15</v>
      </c>
      <c r="I66" s="76">
        <v>0</v>
      </c>
      <c r="J66" s="75">
        <v>12</v>
      </c>
      <c r="K66" s="75">
        <v>12</v>
      </c>
      <c r="L66" s="77">
        <v>15</v>
      </c>
      <c r="M66" s="81">
        <f t="shared" si="6"/>
        <v>105</v>
      </c>
      <c r="N66" s="82">
        <v>12</v>
      </c>
      <c r="O66" s="79">
        <f t="shared" si="7"/>
        <v>93</v>
      </c>
      <c r="P66" s="12"/>
    </row>
    <row r="67" spans="1:16" ht="13.5">
      <c r="A67" s="74">
        <f t="shared" si="8"/>
        <v>3</v>
      </c>
      <c r="B67" s="80" t="s">
        <v>53</v>
      </c>
      <c r="C67" s="75">
        <v>10</v>
      </c>
      <c r="D67" s="75">
        <v>10</v>
      </c>
      <c r="E67" s="76">
        <v>2</v>
      </c>
      <c r="F67" s="75">
        <v>8</v>
      </c>
      <c r="G67" s="75">
        <v>6</v>
      </c>
      <c r="H67" s="75">
        <v>6</v>
      </c>
      <c r="I67" s="76" t="s">
        <v>72</v>
      </c>
      <c r="J67" s="76" t="s">
        <v>72</v>
      </c>
      <c r="K67" s="75">
        <v>8</v>
      </c>
      <c r="L67" s="75">
        <v>10</v>
      </c>
      <c r="M67" s="81">
        <f t="shared" si="6"/>
        <v>60</v>
      </c>
      <c r="N67" s="82">
        <v>2</v>
      </c>
      <c r="O67" s="79">
        <f t="shared" si="7"/>
        <v>58</v>
      </c>
      <c r="P67" s="12"/>
    </row>
    <row r="68" spans="1:16" ht="13.5">
      <c r="A68" s="74">
        <f t="shared" si="8"/>
        <v>4</v>
      </c>
      <c r="B68" s="80" t="s">
        <v>5</v>
      </c>
      <c r="C68" s="75" t="s">
        <v>48</v>
      </c>
      <c r="D68" s="75">
        <v>8</v>
      </c>
      <c r="E68" s="75">
        <v>10</v>
      </c>
      <c r="F68" s="75">
        <v>10</v>
      </c>
      <c r="G68" s="76">
        <v>8</v>
      </c>
      <c r="H68" s="76">
        <v>8</v>
      </c>
      <c r="I68" s="75" t="s">
        <v>48</v>
      </c>
      <c r="J68" s="75">
        <v>10</v>
      </c>
      <c r="K68" s="77">
        <v>15</v>
      </c>
      <c r="L68" s="76">
        <v>0</v>
      </c>
      <c r="M68" s="81">
        <f t="shared" si="6"/>
        <v>69</v>
      </c>
      <c r="N68" s="82">
        <v>16</v>
      </c>
      <c r="O68" s="79">
        <f t="shared" si="7"/>
        <v>53</v>
      </c>
      <c r="P68" s="12"/>
    </row>
    <row r="69" spans="1:16" ht="13.5">
      <c r="A69" s="74">
        <f t="shared" si="8"/>
        <v>5</v>
      </c>
      <c r="B69" s="80" t="s">
        <v>83</v>
      </c>
      <c r="C69" s="75"/>
      <c r="D69" s="75"/>
      <c r="E69" s="75">
        <v>6</v>
      </c>
      <c r="F69" s="75">
        <v>6</v>
      </c>
      <c r="G69" s="75"/>
      <c r="H69" s="75"/>
      <c r="I69" s="75">
        <v>12</v>
      </c>
      <c r="J69" s="75" t="s">
        <v>48</v>
      </c>
      <c r="K69" s="75">
        <v>5</v>
      </c>
      <c r="L69" s="75">
        <v>12</v>
      </c>
      <c r="M69" s="81">
        <f t="shared" si="6"/>
        <v>41</v>
      </c>
      <c r="N69" s="82">
        <v>0</v>
      </c>
      <c r="O69" s="79">
        <f t="shared" si="7"/>
        <v>41</v>
      </c>
      <c r="P69" s="12"/>
    </row>
    <row r="70" spans="1:16" ht="13.5">
      <c r="A70" s="74">
        <f t="shared" si="8"/>
        <v>6</v>
      </c>
      <c r="B70" s="80" t="s">
        <v>29</v>
      </c>
      <c r="C70" s="75">
        <v>5</v>
      </c>
      <c r="D70" s="75">
        <v>5</v>
      </c>
      <c r="E70" s="76">
        <v>0</v>
      </c>
      <c r="F70" s="76">
        <v>2</v>
      </c>
      <c r="G70" s="75">
        <v>3</v>
      </c>
      <c r="H70" s="76">
        <v>2</v>
      </c>
      <c r="I70" s="75">
        <v>8</v>
      </c>
      <c r="J70" s="75">
        <v>6</v>
      </c>
      <c r="K70" s="75">
        <v>3</v>
      </c>
      <c r="L70" s="75">
        <v>6</v>
      </c>
      <c r="M70" s="81">
        <f t="shared" si="6"/>
        <v>40</v>
      </c>
      <c r="N70" s="82">
        <v>4</v>
      </c>
      <c r="O70" s="79">
        <f t="shared" si="7"/>
        <v>36</v>
      </c>
      <c r="P70" s="12"/>
    </row>
    <row r="71" spans="1:16" ht="13.5">
      <c r="A71" s="30">
        <f t="shared" si="8"/>
        <v>7</v>
      </c>
      <c r="B71" s="33" t="s">
        <v>4</v>
      </c>
      <c r="C71" s="18">
        <v>6</v>
      </c>
      <c r="D71" s="69">
        <v>2</v>
      </c>
      <c r="E71" s="18">
        <v>4</v>
      </c>
      <c r="F71" s="18">
        <v>5</v>
      </c>
      <c r="G71" s="18">
        <v>4</v>
      </c>
      <c r="H71" s="18">
        <v>4</v>
      </c>
      <c r="I71" s="69">
        <v>3</v>
      </c>
      <c r="J71" s="69">
        <v>3</v>
      </c>
      <c r="K71" s="18">
        <v>6</v>
      </c>
      <c r="L71" s="18">
        <v>4</v>
      </c>
      <c r="M71" s="35">
        <f t="shared" si="6"/>
        <v>41</v>
      </c>
      <c r="N71" s="47">
        <v>8</v>
      </c>
      <c r="O71" s="20">
        <f t="shared" si="7"/>
        <v>33</v>
      </c>
      <c r="P71" s="12"/>
    </row>
    <row r="72" spans="1:16" ht="13.5">
      <c r="A72" s="30">
        <f t="shared" si="8"/>
        <v>8</v>
      </c>
      <c r="B72" s="33" t="s">
        <v>55</v>
      </c>
      <c r="C72" s="18">
        <v>1</v>
      </c>
      <c r="D72" s="18">
        <v>3</v>
      </c>
      <c r="E72" s="69">
        <v>0</v>
      </c>
      <c r="F72" s="18">
        <v>4</v>
      </c>
      <c r="G72" s="18">
        <v>2</v>
      </c>
      <c r="H72" s="69">
        <v>1</v>
      </c>
      <c r="I72" s="18">
        <v>10</v>
      </c>
      <c r="J72" s="18">
        <v>5</v>
      </c>
      <c r="K72" s="18">
        <v>2</v>
      </c>
      <c r="L72" s="69">
        <v>0</v>
      </c>
      <c r="M72" s="35">
        <f t="shared" si="6"/>
        <v>28</v>
      </c>
      <c r="N72" s="47">
        <v>1</v>
      </c>
      <c r="O72" s="20">
        <f t="shared" si="7"/>
        <v>27</v>
      </c>
      <c r="P72" s="12"/>
    </row>
    <row r="73" spans="1:16" ht="13.5">
      <c r="A73" s="30">
        <f t="shared" si="8"/>
        <v>9</v>
      </c>
      <c r="B73" s="33" t="s">
        <v>94</v>
      </c>
      <c r="C73" s="31"/>
      <c r="D73" s="31"/>
      <c r="E73" s="31"/>
      <c r="F73" s="31"/>
      <c r="G73" s="31">
        <v>12</v>
      </c>
      <c r="H73" s="31">
        <v>12</v>
      </c>
      <c r="I73" s="31"/>
      <c r="J73" s="34"/>
      <c r="K73" s="31"/>
      <c r="L73" s="31"/>
      <c r="M73" s="35">
        <f t="shared" si="6"/>
        <v>24</v>
      </c>
      <c r="N73" s="46">
        <v>0</v>
      </c>
      <c r="O73" s="20">
        <f t="shared" si="7"/>
        <v>24</v>
      </c>
      <c r="P73" s="12"/>
    </row>
    <row r="74" spans="1:16" ht="13.5">
      <c r="A74" s="30">
        <f t="shared" si="8"/>
        <v>10</v>
      </c>
      <c r="B74" s="72" t="s">
        <v>54</v>
      </c>
      <c r="C74" s="18">
        <v>3</v>
      </c>
      <c r="D74" s="69">
        <v>0</v>
      </c>
      <c r="E74" s="69">
        <v>0</v>
      </c>
      <c r="F74" s="69">
        <v>0</v>
      </c>
      <c r="G74" s="18">
        <v>5</v>
      </c>
      <c r="H74" s="18">
        <v>5</v>
      </c>
      <c r="I74" s="18"/>
      <c r="J74" s="18"/>
      <c r="K74" s="18">
        <v>10</v>
      </c>
      <c r="L74" s="18" t="s">
        <v>48</v>
      </c>
      <c r="M74" s="35">
        <f t="shared" si="6"/>
        <v>23</v>
      </c>
      <c r="N74" s="47">
        <v>0</v>
      </c>
      <c r="O74" s="20">
        <f t="shared" si="7"/>
        <v>23</v>
      </c>
      <c r="P74" s="12"/>
    </row>
    <row r="75" spans="1:16" ht="13.5">
      <c r="A75" s="30">
        <f t="shared" si="8"/>
        <v>11</v>
      </c>
      <c r="B75" s="33" t="s">
        <v>34</v>
      </c>
      <c r="C75" s="18">
        <v>8</v>
      </c>
      <c r="D75" s="18">
        <v>6</v>
      </c>
      <c r="E75" s="18">
        <v>0</v>
      </c>
      <c r="F75" s="18">
        <v>0</v>
      </c>
      <c r="G75" s="18"/>
      <c r="H75" s="18"/>
      <c r="I75" s="18">
        <v>5</v>
      </c>
      <c r="J75" s="18">
        <v>2</v>
      </c>
      <c r="K75" s="18"/>
      <c r="L75" s="18"/>
      <c r="M75" s="35">
        <f t="shared" si="6"/>
        <v>21</v>
      </c>
      <c r="N75" s="47">
        <v>0</v>
      </c>
      <c r="O75" s="20">
        <f t="shared" si="7"/>
        <v>21</v>
      </c>
      <c r="P75" s="12"/>
    </row>
    <row r="76" spans="1:16" ht="13.5">
      <c r="A76" s="30">
        <f t="shared" si="8"/>
        <v>12</v>
      </c>
      <c r="B76" s="33" t="s">
        <v>82</v>
      </c>
      <c r="C76" s="18"/>
      <c r="D76" s="18"/>
      <c r="E76" s="18">
        <v>8</v>
      </c>
      <c r="F76" s="18">
        <v>12</v>
      </c>
      <c r="G76" s="18"/>
      <c r="H76" s="18"/>
      <c r="I76" s="18"/>
      <c r="J76" s="18"/>
      <c r="K76" s="18"/>
      <c r="L76" s="18"/>
      <c r="M76" s="35">
        <f t="shared" si="6"/>
        <v>20</v>
      </c>
      <c r="N76" s="47">
        <v>0</v>
      </c>
      <c r="O76" s="20">
        <f t="shared" si="7"/>
        <v>20</v>
      </c>
      <c r="P76" s="12"/>
    </row>
    <row r="77" spans="1:16" ht="13.5">
      <c r="A77" s="30">
        <f t="shared" si="8"/>
        <v>13</v>
      </c>
      <c r="B77" s="33" t="s">
        <v>109</v>
      </c>
      <c r="C77" s="18"/>
      <c r="D77" s="18"/>
      <c r="E77" s="18"/>
      <c r="F77" s="18"/>
      <c r="G77" s="18"/>
      <c r="H77" s="18"/>
      <c r="I77" s="18">
        <v>4</v>
      </c>
      <c r="J77" s="18">
        <v>4</v>
      </c>
      <c r="K77" s="18">
        <v>1</v>
      </c>
      <c r="L77" s="18">
        <v>8</v>
      </c>
      <c r="M77" s="35">
        <f t="shared" si="6"/>
        <v>17</v>
      </c>
      <c r="N77" s="47">
        <v>0</v>
      </c>
      <c r="O77" s="20">
        <f t="shared" si="7"/>
        <v>17</v>
      </c>
      <c r="P77" s="12"/>
    </row>
    <row r="78" spans="1:16" ht="13.5">
      <c r="A78" s="30">
        <f t="shared" si="8"/>
        <v>14</v>
      </c>
      <c r="B78" s="33" t="s">
        <v>8</v>
      </c>
      <c r="C78" s="18">
        <v>4</v>
      </c>
      <c r="D78" s="18">
        <v>0</v>
      </c>
      <c r="E78" s="18">
        <v>3</v>
      </c>
      <c r="F78" s="18">
        <v>1</v>
      </c>
      <c r="G78" s="18"/>
      <c r="H78" s="18"/>
      <c r="I78" s="18"/>
      <c r="J78" s="18"/>
      <c r="K78" s="18">
        <v>4</v>
      </c>
      <c r="L78" s="18">
        <v>3</v>
      </c>
      <c r="M78" s="35">
        <f t="shared" si="6"/>
        <v>15</v>
      </c>
      <c r="N78" s="47">
        <v>0</v>
      </c>
      <c r="O78" s="20">
        <f t="shared" si="7"/>
        <v>15</v>
      </c>
      <c r="P78" s="12"/>
    </row>
    <row r="79" spans="1:16" ht="13.5">
      <c r="A79" s="30">
        <f t="shared" si="8"/>
        <v>15</v>
      </c>
      <c r="B79" s="33" t="s">
        <v>38</v>
      </c>
      <c r="C79" s="18">
        <v>2</v>
      </c>
      <c r="D79" s="18">
        <v>4</v>
      </c>
      <c r="E79" s="18" t="s">
        <v>72</v>
      </c>
      <c r="F79" s="18" t="s">
        <v>72</v>
      </c>
      <c r="G79" s="18">
        <v>1</v>
      </c>
      <c r="H79" s="18">
        <v>3</v>
      </c>
      <c r="I79" s="18"/>
      <c r="J79" s="18"/>
      <c r="K79" s="18">
        <v>0</v>
      </c>
      <c r="L79" s="18">
        <v>5</v>
      </c>
      <c r="M79" s="35">
        <f t="shared" si="6"/>
        <v>15</v>
      </c>
      <c r="N79" s="47">
        <v>0</v>
      </c>
      <c r="O79" s="20">
        <f t="shared" si="7"/>
        <v>15</v>
      </c>
      <c r="P79" s="12"/>
    </row>
    <row r="80" spans="1:16" ht="13.5">
      <c r="A80" s="30">
        <f t="shared" si="8"/>
        <v>16</v>
      </c>
      <c r="B80" s="33" t="s">
        <v>77</v>
      </c>
      <c r="C80" s="18"/>
      <c r="D80" s="18"/>
      <c r="E80" s="18"/>
      <c r="F80" s="18"/>
      <c r="G80" s="18"/>
      <c r="H80" s="18"/>
      <c r="I80" s="18">
        <v>6</v>
      </c>
      <c r="J80" s="18">
        <v>8</v>
      </c>
      <c r="K80" s="18">
        <v>0</v>
      </c>
      <c r="L80" s="18"/>
      <c r="M80" s="35">
        <f t="shared" si="6"/>
        <v>14</v>
      </c>
      <c r="N80" s="47">
        <v>0</v>
      </c>
      <c r="O80" s="20">
        <f t="shared" si="7"/>
        <v>14</v>
      </c>
      <c r="P80" s="12"/>
    </row>
    <row r="81" spans="1:16" ht="13.5">
      <c r="A81" s="30">
        <f t="shared" si="8"/>
        <v>17</v>
      </c>
      <c r="B81" s="33" t="s">
        <v>84</v>
      </c>
      <c r="C81" s="18"/>
      <c r="D81" s="18"/>
      <c r="E81" s="18">
        <v>5</v>
      </c>
      <c r="F81" s="18">
        <v>0</v>
      </c>
      <c r="G81" s="18"/>
      <c r="H81" s="18"/>
      <c r="I81" s="18"/>
      <c r="J81" s="18"/>
      <c r="K81" s="18"/>
      <c r="L81" s="18"/>
      <c r="M81" s="35">
        <f t="shared" si="6"/>
        <v>5</v>
      </c>
      <c r="N81" s="47">
        <v>0</v>
      </c>
      <c r="O81" s="20">
        <f t="shared" si="7"/>
        <v>5</v>
      </c>
      <c r="P81" s="12"/>
    </row>
    <row r="82" spans="1:16" ht="13.5">
      <c r="A82" s="30">
        <f t="shared" si="8"/>
        <v>18</v>
      </c>
      <c r="B82" s="33" t="s">
        <v>85</v>
      </c>
      <c r="C82" s="18"/>
      <c r="D82" s="18"/>
      <c r="E82" s="18">
        <v>1</v>
      </c>
      <c r="F82" s="18">
        <v>3</v>
      </c>
      <c r="G82" s="18"/>
      <c r="H82" s="18"/>
      <c r="I82" s="18"/>
      <c r="J82" s="18"/>
      <c r="K82" s="18"/>
      <c r="L82" s="18"/>
      <c r="M82" s="35">
        <f t="shared" si="6"/>
        <v>4</v>
      </c>
      <c r="N82" s="47">
        <v>0</v>
      </c>
      <c r="O82" s="20">
        <f t="shared" si="7"/>
        <v>4</v>
      </c>
      <c r="P82" s="12"/>
    </row>
    <row r="83" spans="1:16" ht="13.5">
      <c r="A83" s="30">
        <f t="shared" si="8"/>
        <v>19</v>
      </c>
      <c r="B83" s="33" t="s">
        <v>96</v>
      </c>
      <c r="C83" s="18"/>
      <c r="D83" s="18"/>
      <c r="E83" s="18"/>
      <c r="F83" s="18"/>
      <c r="G83" s="18">
        <v>0</v>
      </c>
      <c r="H83" s="18">
        <v>0</v>
      </c>
      <c r="I83" s="18"/>
      <c r="J83" s="18"/>
      <c r="K83" s="18">
        <v>0</v>
      </c>
      <c r="L83" s="18">
        <v>2</v>
      </c>
      <c r="M83" s="35">
        <f t="shared" si="6"/>
        <v>2</v>
      </c>
      <c r="N83" s="47">
        <v>0</v>
      </c>
      <c r="O83" s="20">
        <f t="shared" si="7"/>
        <v>2</v>
      </c>
      <c r="P83" s="12"/>
    </row>
    <row r="84" spans="1:16" ht="13.5">
      <c r="A84" s="30">
        <f t="shared" si="8"/>
        <v>20</v>
      </c>
      <c r="B84" s="33" t="s">
        <v>95</v>
      </c>
      <c r="C84" s="18"/>
      <c r="D84" s="18"/>
      <c r="E84" s="18"/>
      <c r="F84" s="18"/>
      <c r="G84" s="18">
        <v>0</v>
      </c>
      <c r="H84" s="18">
        <v>0</v>
      </c>
      <c r="I84" s="18"/>
      <c r="J84" s="18"/>
      <c r="K84" s="18" t="s">
        <v>72</v>
      </c>
      <c r="L84" s="18"/>
      <c r="M84" s="35">
        <f t="shared" si="6"/>
        <v>0</v>
      </c>
      <c r="N84" s="47">
        <v>0</v>
      </c>
      <c r="O84" s="20">
        <f t="shared" si="7"/>
        <v>0</v>
      </c>
      <c r="P84" s="12"/>
    </row>
    <row r="85" spans="1:16" ht="13.5">
      <c r="A85" s="30">
        <f t="shared" si="8"/>
        <v>21</v>
      </c>
      <c r="B85" s="33" t="s">
        <v>97</v>
      </c>
      <c r="C85" s="18"/>
      <c r="D85" s="18"/>
      <c r="E85" s="18"/>
      <c r="F85" s="18"/>
      <c r="G85" s="18">
        <v>0</v>
      </c>
      <c r="H85" s="18">
        <v>0</v>
      </c>
      <c r="I85" s="18"/>
      <c r="J85" s="18"/>
      <c r="K85" s="18"/>
      <c r="L85" s="18"/>
      <c r="M85" s="35">
        <f t="shared" si="6"/>
        <v>0</v>
      </c>
      <c r="N85" s="47">
        <v>0</v>
      </c>
      <c r="O85" s="20">
        <f t="shared" si="7"/>
        <v>0</v>
      </c>
      <c r="P85" s="12"/>
    </row>
    <row r="86" spans="1:16" ht="13.5">
      <c r="A86" s="30">
        <f t="shared" si="8"/>
        <v>22</v>
      </c>
      <c r="B86" s="33" t="s">
        <v>87</v>
      </c>
      <c r="C86" s="18"/>
      <c r="D86" s="18"/>
      <c r="E86" s="18">
        <v>0</v>
      </c>
      <c r="F86" s="18">
        <v>0</v>
      </c>
      <c r="G86" s="18"/>
      <c r="H86" s="18"/>
      <c r="I86" s="18"/>
      <c r="J86" s="18"/>
      <c r="K86" s="18"/>
      <c r="L86" s="18"/>
      <c r="M86" s="35">
        <f t="shared" si="6"/>
        <v>0</v>
      </c>
      <c r="N86" s="47">
        <v>0</v>
      </c>
      <c r="O86" s="20">
        <f t="shared" si="7"/>
        <v>0</v>
      </c>
      <c r="P86" s="12"/>
    </row>
    <row r="87" spans="1:16" ht="13.5">
      <c r="A87" s="30">
        <f t="shared" si="8"/>
        <v>23</v>
      </c>
      <c r="B87" s="33" t="s">
        <v>86</v>
      </c>
      <c r="C87" s="18"/>
      <c r="D87" s="18"/>
      <c r="E87" s="18">
        <v>0</v>
      </c>
      <c r="F87" s="18">
        <v>0</v>
      </c>
      <c r="G87" s="18"/>
      <c r="H87" s="18"/>
      <c r="I87" s="18"/>
      <c r="J87" s="18"/>
      <c r="K87" s="18"/>
      <c r="L87" s="18"/>
      <c r="M87" s="35">
        <f t="shared" si="6"/>
        <v>0</v>
      </c>
      <c r="N87" s="47">
        <v>0</v>
      </c>
      <c r="O87" s="20">
        <f t="shared" si="7"/>
        <v>0</v>
      </c>
      <c r="P87" s="12"/>
    </row>
    <row r="88" spans="1:16" ht="13.5">
      <c r="A88" s="43"/>
      <c r="B88" s="11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60"/>
      <c r="N88" s="61"/>
      <c r="O88" s="26"/>
      <c r="P88" s="12"/>
    </row>
    <row r="89" spans="1:16" ht="13.5">
      <c r="A89" s="42"/>
      <c r="B89" s="14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57"/>
      <c r="O89" s="25"/>
      <c r="P89" s="12"/>
    </row>
    <row r="90" spans="1:63" s="22" customFormat="1" ht="24.75" customHeight="1">
      <c r="A90" s="106" t="s">
        <v>56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9"/>
      <c r="P90" s="53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</row>
    <row r="91" spans="1:63" s="5" customFormat="1" ht="15.75" customHeight="1">
      <c r="A91" s="40"/>
      <c r="B91" s="3"/>
      <c r="C91" s="98">
        <v>40258</v>
      </c>
      <c r="D91" s="99"/>
      <c r="E91" s="100">
        <v>40279</v>
      </c>
      <c r="F91" s="101"/>
      <c r="G91" s="100">
        <v>40363</v>
      </c>
      <c r="H91" s="101"/>
      <c r="I91" s="100">
        <v>40475</v>
      </c>
      <c r="J91" s="101"/>
      <c r="K91" s="100">
        <v>40503</v>
      </c>
      <c r="L91" s="110"/>
      <c r="M91" s="37" t="s">
        <v>24</v>
      </c>
      <c r="N91" s="37" t="s">
        <v>43</v>
      </c>
      <c r="O91" s="45" t="s">
        <v>22</v>
      </c>
      <c r="P91" s="5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63" s="5" customFormat="1" ht="15.75" customHeight="1">
      <c r="A92" s="7"/>
      <c r="B92" s="6"/>
      <c r="C92" s="102" t="s">
        <v>12</v>
      </c>
      <c r="D92" s="103"/>
      <c r="E92" s="104" t="s">
        <v>66</v>
      </c>
      <c r="F92" s="105"/>
      <c r="G92" s="104" t="s">
        <v>93</v>
      </c>
      <c r="H92" s="105"/>
      <c r="I92" s="104" t="s">
        <v>108</v>
      </c>
      <c r="J92" s="105"/>
      <c r="K92" s="104" t="s">
        <v>12</v>
      </c>
      <c r="L92" s="105"/>
      <c r="M92" s="38"/>
      <c r="N92" s="39" t="s">
        <v>44</v>
      </c>
      <c r="O92" s="45" t="s">
        <v>23</v>
      </c>
      <c r="P92" s="5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16" ht="13.5">
      <c r="A93" s="48" t="s">
        <v>0</v>
      </c>
      <c r="B93" s="49" t="s">
        <v>1</v>
      </c>
      <c r="C93" s="48" t="s">
        <v>10</v>
      </c>
      <c r="D93" s="48" t="s">
        <v>11</v>
      </c>
      <c r="E93" s="48"/>
      <c r="F93" s="48"/>
      <c r="G93" s="48" t="s">
        <v>10</v>
      </c>
      <c r="H93" s="48" t="s">
        <v>11</v>
      </c>
      <c r="I93" s="48"/>
      <c r="J93" s="48"/>
      <c r="K93" s="48"/>
      <c r="L93" s="48"/>
      <c r="M93" s="50"/>
      <c r="N93" s="50"/>
      <c r="O93" s="51"/>
      <c r="P93" s="12"/>
    </row>
    <row r="94" spans="1:16" ht="13.5">
      <c r="A94" s="41"/>
      <c r="B94" s="62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70"/>
      <c r="N94" s="70"/>
      <c r="O94" s="71"/>
      <c r="P94" s="12"/>
    </row>
    <row r="95" spans="1:16" ht="13.5">
      <c r="A95" s="87">
        <v>1</v>
      </c>
      <c r="B95" s="88" t="s">
        <v>20</v>
      </c>
      <c r="C95" s="90">
        <v>4</v>
      </c>
      <c r="D95" s="89">
        <v>8</v>
      </c>
      <c r="E95" s="89"/>
      <c r="F95" s="89"/>
      <c r="G95" s="89">
        <v>8</v>
      </c>
      <c r="H95" s="89">
        <v>12</v>
      </c>
      <c r="I95" s="89">
        <v>10</v>
      </c>
      <c r="J95" s="89">
        <v>12</v>
      </c>
      <c r="K95" s="89">
        <v>5</v>
      </c>
      <c r="L95" s="89">
        <v>5</v>
      </c>
      <c r="M95" s="91">
        <f aca="true" t="shared" si="9" ref="M95:M116">SUM(C95:L95)</f>
        <v>64</v>
      </c>
      <c r="N95" s="92">
        <v>4</v>
      </c>
      <c r="O95" s="93">
        <f aca="true" t="shared" si="10" ref="O95:O116">M95-N95</f>
        <v>60</v>
      </c>
      <c r="P95" s="12"/>
    </row>
    <row r="96" spans="1:16" ht="13.5">
      <c r="A96" s="74">
        <f aca="true" t="shared" si="11" ref="A96:A116">A95+1</f>
        <v>2</v>
      </c>
      <c r="B96" s="80" t="s">
        <v>62</v>
      </c>
      <c r="C96" s="75">
        <v>8</v>
      </c>
      <c r="D96" s="77">
        <v>10</v>
      </c>
      <c r="E96" s="77"/>
      <c r="F96" s="77"/>
      <c r="G96" s="75">
        <v>6</v>
      </c>
      <c r="H96" s="75" t="s">
        <v>48</v>
      </c>
      <c r="I96" s="75">
        <v>12</v>
      </c>
      <c r="J96" s="77">
        <v>15</v>
      </c>
      <c r="K96" s="76">
        <v>2</v>
      </c>
      <c r="L96" s="75">
        <v>3</v>
      </c>
      <c r="M96" s="77">
        <f t="shared" si="9"/>
        <v>56</v>
      </c>
      <c r="N96" s="78">
        <v>2</v>
      </c>
      <c r="O96" s="79">
        <f t="shared" si="10"/>
        <v>54</v>
      </c>
      <c r="P96" s="12"/>
    </row>
    <row r="97" spans="1:16" ht="13.5">
      <c r="A97" s="74">
        <f t="shared" si="11"/>
        <v>3</v>
      </c>
      <c r="B97" s="80" t="s">
        <v>21</v>
      </c>
      <c r="C97" s="75">
        <v>6</v>
      </c>
      <c r="D97" s="76">
        <v>4</v>
      </c>
      <c r="E97" s="75"/>
      <c r="F97" s="75"/>
      <c r="G97" s="75">
        <v>10</v>
      </c>
      <c r="H97" s="75">
        <v>8</v>
      </c>
      <c r="I97" s="75">
        <v>4</v>
      </c>
      <c r="J97" s="75">
        <v>6</v>
      </c>
      <c r="K97" s="75">
        <v>6</v>
      </c>
      <c r="L97" s="75">
        <v>8</v>
      </c>
      <c r="M97" s="77">
        <f t="shared" si="9"/>
        <v>52</v>
      </c>
      <c r="N97" s="78">
        <v>4</v>
      </c>
      <c r="O97" s="79">
        <f t="shared" si="10"/>
        <v>48</v>
      </c>
      <c r="P97" s="12"/>
    </row>
    <row r="98" spans="1:16" ht="13.5">
      <c r="A98" s="74">
        <f t="shared" si="11"/>
        <v>4</v>
      </c>
      <c r="B98" s="80" t="s">
        <v>106</v>
      </c>
      <c r="C98" s="75"/>
      <c r="D98" s="75"/>
      <c r="E98" s="75"/>
      <c r="F98" s="75"/>
      <c r="G98" s="75">
        <v>0</v>
      </c>
      <c r="H98" s="75">
        <v>0</v>
      </c>
      <c r="I98" s="77">
        <v>15</v>
      </c>
      <c r="J98" s="75">
        <v>2</v>
      </c>
      <c r="K98" s="77">
        <v>10</v>
      </c>
      <c r="L98" s="77">
        <v>10</v>
      </c>
      <c r="M98" s="77">
        <f t="shared" si="9"/>
        <v>37</v>
      </c>
      <c r="N98" s="78">
        <v>0</v>
      </c>
      <c r="O98" s="79">
        <f t="shared" si="10"/>
        <v>37</v>
      </c>
      <c r="P98" s="12"/>
    </row>
    <row r="99" spans="1:16" ht="13.5">
      <c r="A99" s="74">
        <f t="shared" si="11"/>
        <v>5</v>
      </c>
      <c r="B99" s="80" t="s">
        <v>99</v>
      </c>
      <c r="C99" s="75"/>
      <c r="D99" s="75"/>
      <c r="E99" s="75"/>
      <c r="F99" s="75"/>
      <c r="G99" s="77">
        <v>15</v>
      </c>
      <c r="H99" s="77">
        <v>15</v>
      </c>
      <c r="I99" s="77"/>
      <c r="J99" s="77"/>
      <c r="K99" s="77"/>
      <c r="L99" s="77"/>
      <c r="M99" s="77">
        <f t="shared" si="9"/>
        <v>30</v>
      </c>
      <c r="N99" s="78">
        <v>0</v>
      </c>
      <c r="O99" s="79">
        <f t="shared" si="10"/>
        <v>30</v>
      </c>
      <c r="P99" s="12"/>
    </row>
    <row r="100" spans="1:16" ht="13.5">
      <c r="A100" s="74">
        <f t="shared" si="11"/>
        <v>6</v>
      </c>
      <c r="B100" s="80" t="s">
        <v>103</v>
      </c>
      <c r="C100" s="75"/>
      <c r="D100" s="75"/>
      <c r="E100" s="75"/>
      <c r="F100" s="75"/>
      <c r="G100" s="75">
        <v>2</v>
      </c>
      <c r="H100" s="75">
        <v>3</v>
      </c>
      <c r="I100" s="75">
        <v>5</v>
      </c>
      <c r="J100" s="75">
        <v>10</v>
      </c>
      <c r="K100" s="75">
        <v>3</v>
      </c>
      <c r="L100" s="75">
        <v>6</v>
      </c>
      <c r="M100" s="77">
        <f t="shared" si="9"/>
        <v>29</v>
      </c>
      <c r="N100" s="78">
        <v>0</v>
      </c>
      <c r="O100" s="79">
        <f t="shared" si="10"/>
        <v>29</v>
      </c>
      <c r="P100" s="12"/>
    </row>
    <row r="101" spans="1:16" ht="13.5">
      <c r="A101" s="30">
        <f t="shared" si="11"/>
        <v>7</v>
      </c>
      <c r="B101" s="9" t="s">
        <v>100</v>
      </c>
      <c r="C101" s="31"/>
      <c r="D101" s="31"/>
      <c r="E101" s="31"/>
      <c r="F101" s="31"/>
      <c r="G101" s="31">
        <v>12</v>
      </c>
      <c r="H101" s="31">
        <v>10</v>
      </c>
      <c r="I101" s="29"/>
      <c r="J101" s="29"/>
      <c r="K101" s="29"/>
      <c r="L101" s="29"/>
      <c r="M101" s="29">
        <f t="shared" si="9"/>
        <v>22</v>
      </c>
      <c r="N101" s="34">
        <v>0</v>
      </c>
      <c r="O101" s="20">
        <f t="shared" si="10"/>
        <v>22</v>
      </c>
      <c r="P101" s="12"/>
    </row>
    <row r="102" spans="1:16" ht="13.5">
      <c r="A102" s="30">
        <f t="shared" si="11"/>
        <v>8</v>
      </c>
      <c r="B102" s="9" t="s">
        <v>46</v>
      </c>
      <c r="C102" s="29">
        <v>10</v>
      </c>
      <c r="D102" s="31">
        <v>0</v>
      </c>
      <c r="E102" s="31"/>
      <c r="F102" s="31"/>
      <c r="G102" s="31">
        <v>4</v>
      </c>
      <c r="H102" s="31">
        <v>6</v>
      </c>
      <c r="I102" s="29"/>
      <c r="J102" s="29"/>
      <c r="K102" s="29"/>
      <c r="L102" s="29"/>
      <c r="M102" s="29">
        <f t="shared" si="9"/>
        <v>20</v>
      </c>
      <c r="N102" s="34">
        <v>0</v>
      </c>
      <c r="O102" s="20">
        <f t="shared" si="10"/>
        <v>20</v>
      </c>
      <c r="P102" s="12"/>
    </row>
    <row r="103" spans="1:16" ht="13.5">
      <c r="A103" s="30">
        <f t="shared" si="11"/>
        <v>9</v>
      </c>
      <c r="B103" s="9" t="s">
        <v>110</v>
      </c>
      <c r="C103" s="31"/>
      <c r="D103" s="31"/>
      <c r="E103" s="31"/>
      <c r="F103" s="31"/>
      <c r="G103" s="31"/>
      <c r="H103" s="31"/>
      <c r="I103" s="31">
        <v>6</v>
      </c>
      <c r="J103" s="31">
        <v>8</v>
      </c>
      <c r="K103" s="31"/>
      <c r="L103" s="31"/>
      <c r="M103" s="29">
        <f t="shared" si="9"/>
        <v>14</v>
      </c>
      <c r="N103" s="34">
        <v>0</v>
      </c>
      <c r="O103" s="20">
        <f t="shared" si="10"/>
        <v>14</v>
      </c>
      <c r="P103" s="12"/>
    </row>
    <row r="104" spans="1:16" ht="13.5">
      <c r="A104" s="30">
        <f t="shared" si="11"/>
        <v>10</v>
      </c>
      <c r="B104" s="9" t="s">
        <v>64</v>
      </c>
      <c r="C104" s="31">
        <v>3</v>
      </c>
      <c r="D104" s="31">
        <v>5</v>
      </c>
      <c r="E104" s="31"/>
      <c r="F104" s="31"/>
      <c r="G104" s="31"/>
      <c r="H104" s="31"/>
      <c r="I104" s="29"/>
      <c r="J104" s="29"/>
      <c r="K104" s="31">
        <v>1</v>
      </c>
      <c r="L104" s="31">
        <v>2</v>
      </c>
      <c r="M104" s="29">
        <f t="shared" si="9"/>
        <v>11</v>
      </c>
      <c r="N104" s="34">
        <v>0</v>
      </c>
      <c r="O104" s="20">
        <f t="shared" si="10"/>
        <v>11</v>
      </c>
      <c r="P104" s="12"/>
    </row>
    <row r="105" spans="1:16" ht="13.5">
      <c r="A105" s="30">
        <f t="shared" si="11"/>
        <v>11</v>
      </c>
      <c r="B105" s="9" t="s">
        <v>101</v>
      </c>
      <c r="C105" s="31"/>
      <c r="D105" s="31"/>
      <c r="E105" s="31"/>
      <c r="F105" s="31"/>
      <c r="G105" s="31">
        <v>5</v>
      </c>
      <c r="H105" s="31">
        <v>4</v>
      </c>
      <c r="I105" s="29"/>
      <c r="J105" s="29"/>
      <c r="K105" s="29"/>
      <c r="L105" s="29"/>
      <c r="M105" s="29">
        <f t="shared" si="9"/>
        <v>9</v>
      </c>
      <c r="N105" s="34">
        <v>0</v>
      </c>
      <c r="O105" s="20">
        <f t="shared" si="10"/>
        <v>9</v>
      </c>
      <c r="P105" s="12"/>
    </row>
    <row r="106" spans="1:16" ht="13.5">
      <c r="A106" s="30">
        <f t="shared" si="11"/>
        <v>12</v>
      </c>
      <c r="B106" s="9" t="s">
        <v>104</v>
      </c>
      <c r="C106" s="31"/>
      <c r="D106" s="31"/>
      <c r="E106" s="31"/>
      <c r="F106" s="31"/>
      <c r="G106" s="31">
        <v>1</v>
      </c>
      <c r="H106" s="31">
        <v>2</v>
      </c>
      <c r="I106" s="31">
        <v>3</v>
      </c>
      <c r="J106" s="31">
        <v>3</v>
      </c>
      <c r="K106" s="29"/>
      <c r="L106" s="29"/>
      <c r="M106" s="29">
        <f t="shared" si="9"/>
        <v>9</v>
      </c>
      <c r="N106" s="34">
        <v>0</v>
      </c>
      <c r="O106" s="20">
        <f t="shared" si="10"/>
        <v>9</v>
      </c>
      <c r="P106" s="12"/>
    </row>
    <row r="107" spans="1:16" ht="13.5">
      <c r="A107" s="30">
        <f t="shared" si="11"/>
        <v>13</v>
      </c>
      <c r="B107" s="9" t="s">
        <v>102</v>
      </c>
      <c r="C107" s="31"/>
      <c r="D107" s="31"/>
      <c r="E107" s="31"/>
      <c r="F107" s="31"/>
      <c r="G107" s="31">
        <v>3</v>
      </c>
      <c r="H107" s="31">
        <v>5</v>
      </c>
      <c r="I107" s="29"/>
      <c r="J107" s="29"/>
      <c r="K107" s="29"/>
      <c r="L107" s="29"/>
      <c r="M107" s="29">
        <f t="shared" si="9"/>
        <v>8</v>
      </c>
      <c r="N107" s="34">
        <v>0</v>
      </c>
      <c r="O107" s="20">
        <f t="shared" si="10"/>
        <v>8</v>
      </c>
      <c r="P107" s="12"/>
    </row>
    <row r="108" spans="1:16" ht="13.5">
      <c r="A108" s="30">
        <f t="shared" si="11"/>
        <v>14</v>
      </c>
      <c r="B108" s="9" t="s">
        <v>107</v>
      </c>
      <c r="C108" s="31"/>
      <c r="D108" s="31"/>
      <c r="E108" s="31"/>
      <c r="F108" s="31"/>
      <c r="G108" s="31">
        <v>0</v>
      </c>
      <c r="H108" s="31">
        <v>0</v>
      </c>
      <c r="I108" s="31">
        <v>8</v>
      </c>
      <c r="J108" s="31">
        <v>0</v>
      </c>
      <c r="K108" s="31"/>
      <c r="L108" s="31"/>
      <c r="M108" s="29">
        <f t="shared" si="9"/>
        <v>8</v>
      </c>
      <c r="N108" s="34">
        <v>0</v>
      </c>
      <c r="O108" s="20">
        <f t="shared" si="10"/>
        <v>8</v>
      </c>
      <c r="P108" s="12"/>
    </row>
    <row r="109" spans="1:16" ht="13.5">
      <c r="A109" s="30">
        <f t="shared" si="11"/>
        <v>15</v>
      </c>
      <c r="B109" s="9" t="s">
        <v>120</v>
      </c>
      <c r="C109" s="31"/>
      <c r="D109" s="31"/>
      <c r="E109" s="31"/>
      <c r="F109" s="31"/>
      <c r="G109" s="31"/>
      <c r="H109" s="31"/>
      <c r="I109" s="31"/>
      <c r="J109" s="29"/>
      <c r="K109" s="31">
        <v>8</v>
      </c>
      <c r="L109" s="31">
        <v>0</v>
      </c>
      <c r="M109" s="29">
        <f t="shared" si="9"/>
        <v>8</v>
      </c>
      <c r="N109" s="34">
        <v>0</v>
      </c>
      <c r="O109" s="20">
        <f t="shared" si="10"/>
        <v>8</v>
      </c>
      <c r="P109" s="12"/>
    </row>
    <row r="110" spans="1:16" ht="13.5">
      <c r="A110" s="30">
        <f t="shared" si="11"/>
        <v>16</v>
      </c>
      <c r="B110" s="9" t="s">
        <v>119</v>
      </c>
      <c r="C110" s="31"/>
      <c r="D110" s="31"/>
      <c r="E110" s="31"/>
      <c r="F110" s="31"/>
      <c r="G110" s="31"/>
      <c r="H110" s="31"/>
      <c r="I110" s="31"/>
      <c r="J110" s="29"/>
      <c r="K110" s="31">
        <v>4</v>
      </c>
      <c r="L110" s="31">
        <v>4</v>
      </c>
      <c r="M110" s="29">
        <f t="shared" si="9"/>
        <v>8</v>
      </c>
      <c r="N110" s="34">
        <v>0</v>
      </c>
      <c r="O110" s="20">
        <f t="shared" si="10"/>
        <v>8</v>
      </c>
      <c r="P110" s="12"/>
    </row>
    <row r="111" spans="1:16" ht="13.5">
      <c r="A111" s="30">
        <f t="shared" si="11"/>
        <v>17</v>
      </c>
      <c r="B111" s="9" t="s">
        <v>63</v>
      </c>
      <c r="C111" s="31">
        <v>5</v>
      </c>
      <c r="D111" s="31">
        <v>2</v>
      </c>
      <c r="E111" s="31"/>
      <c r="F111" s="31"/>
      <c r="G111" s="29"/>
      <c r="H111" s="29"/>
      <c r="I111" s="31"/>
      <c r="J111" s="31"/>
      <c r="K111" s="31"/>
      <c r="L111" s="31"/>
      <c r="M111" s="29">
        <f t="shared" si="9"/>
        <v>7</v>
      </c>
      <c r="N111" s="34">
        <v>0</v>
      </c>
      <c r="O111" s="20">
        <f t="shared" si="10"/>
        <v>7</v>
      </c>
      <c r="P111" s="12"/>
    </row>
    <row r="112" spans="1:16" ht="13.5">
      <c r="A112" s="30">
        <f t="shared" si="11"/>
        <v>18</v>
      </c>
      <c r="B112" s="9" t="s">
        <v>47</v>
      </c>
      <c r="C112" s="31">
        <v>0</v>
      </c>
      <c r="D112" s="31">
        <v>6</v>
      </c>
      <c r="E112" s="31"/>
      <c r="F112" s="31"/>
      <c r="G112" s="31"/>
      <c r="H112" s="31"/>
      <c r="I112" s="29"/>
      <c r="J112" s="29"/>
      <c r="K112" s="29"/>
      <c r="L112" s="29"/>
      <c r="M112" s="29">
        <f t="shared" si="9"/>
        <v>6</v>
      </c>
      <c r="N112" s="34">
        <v>0</v>
      </c>
      <c r="O112" s="20">
        <f t="shared" si="10"/>
        <v>6</v>
      </c>
      <c r="P112" s="12"/>
    </row>
    <row r="113" spans="1:16" ht="13.5">
      <c r="A113" s="30">
        <f t="shared" si="11"/>
        <v>19</v>
      </c>
      <c r="B113" s="9" t="s">
        <v>111</v>
      </c>
      <c r="C113" s="31"/>
      <c r="D113" s="31"/>
      <c r="E113" s="31"/>
      <c r="F113" s="31"/>
      <c r="G113" s="31"/>
      <c r="H113" s="31"/>
      <c r="I113" s="31">
        <v>2</v>
      </c>
      <c r="J113" s="31">
        <v>4</v>
      </c>
      <c r="K113" s="31"/>
      <c r="L113" s="31"/>
      <c r="M113" s="29">
        <f t="shared" si="9"/>
        <v>6</v>
      </c>
      <c r="N113" s="34">
        <v>0</v>
      </c>
      <c r="O113" s="20">
        <f t="shared" si="10"/>
        <v>6</v>
      </c>
      <c r="P113" s="12"/>
    </row>
    <row r="114" spans="1:16" ht="13.5">
      <c r="A114" s="30">
        <f t="shared" si="11"/>
        <v>20</v>
      </c>
      <c r="B114" s="9" t="s">
        <v>112</v>
      </c>
      <c r="C114" s="31"/>
      <c r="D114" s="31"/>
      <c r="E114" s="31"/>
      <c r="F114" s="31"/>
      <c r="G114" s="31"/>
      <c r="H114" s="31"/>
      <c r="I114" s="31">
        <v>1</v>
      </c>
      <c r="J114" s="31">
        <v>5</v>
      </c>
      <c r="K114" s="31"/>
      <c r="L114" s="31"/>
      <c r="M114" s="29">
        <f t="shared" si="9"/>
        <v>6</v>
      </c>
      <c r="N114" s="34">
        <v>0</v>
      </c>
      <c r="O114" s="20">
        <f t="shared" si="10"/>
        <v>6</v>
      </c>
      <c r="P114" s="12"/>
    </row>
    <row r="115" spans="1:16" ht="13.5">
      <c r="A115" s="30">
        <f t="shared" si="11"/>
        <v>21</v>
      </c>
      <c r="B115" s="9" t="s">
        <v>31</v>
      </c>
      <c r="C115" s="31">
        <v>2</v>
      </c>
      <c r="D115" s="31">
        <v>3</v>
      </c>
      <c r="E115" s="31"/>
      <c r="F115" s="31"/>
      <c r="G115" s="31"/>
      <c r="H115" s="31"/>
      <c r="I115" s="31"/>
      <c r="J115" s="29"/>
      <c r="K115" s="31"/>
      <c r="L115" s="31"/>
      <c r="M115" s="29">
        <f t="shared" si="9"/>
        <v>5</v>
      </c>
      <c r="N115" s="34">
        <v>0</v>
      </c>
      <c r="O115" s="20">
        <f t="shared" si="10"/>
        <v>5</v>
      </c>
      <c r="P115" s="12"/>
    </row>
    <row r="116" spans="1:16" ht="13.5">
      <c r="A116" s="30">
        <f t="shared" si="11"/>
        <v>22</v>
      </c>
      <c r="B116" s="9" t="s">
        <v>105</v>
      </c>
      <c r="C116" s="31"/>
      <c r="D116" s="31"/>
      <c r="E116" s="31"/>
      <c r="F116" s="31"/>
      <c r="G116" s="31">
        <v>0</v>
      </c>
      <c r="H116" s="31">
        <v>1</v>
      </c>
      <c r="I116" s="29"/>
      <c r="J116" s="29"/>
      <c r="K116" s="29"/>
      <c r="L116" s="29"/>
      <c r="M116" s="29">
        <f t="shared" si="9"/>
        <v>1</v>
      </c>
      <c r="N116" s="34">
        <v>0</v>
      </c>
      <c r="O116" s="20">
        <f t="shared" si="10"/>
        <v>1</v>
      </c>
      <c r="P116" s="12"/>
    </row>
    <row r="117" spans="1:16" ht="13.5">
      <c r="A117" s="42"/>
      <c r="B117" s="14"/>
      <c r="C117" s="23"/>
      <c r="D117" s="23"/>
      <c r="E117" s="24"/>
      <c r="F117" s="23"/>
      <c r="G117" s="24"/>
      <c r="H117" s="24"/>
      <c r="I117" s="24"/>
      <c r="J117" s="24"/>
      <c r="K117" s="24"/>
      <c r="L117" s="24"/>
      <c r="M117" s="24"/>
      <c r="N117" s="24"/>
      <c r="O117" s="25"/>
      <c r="P117" s="12"/>
    </row>
    <row r="118" spans="1:16" ht="13.5">
      <c r="A118" s="42"/>
      <c r="B118" s="14"/>
      <c r="C118" s="23"/>
      <c r="D118" s="23"/>
      <c r="E118" s="24"/>
      <c r="F118" s="23"/>
      <c r="G118" s="24"/>
      <c r="H118" s="24"/>
      <c r="I118" s="24"/>
      <c r="J118" s="24"/>
      <c r="K118" s="24"/>
      <c r="L118" s="24"/>
      <c r="M118" s="24"/>
      <c r="N118" s="24"/>
      <c r="O118" s="25"/>
      <c r="P118" s="12"/>
    </row>
    <row r="119" spans="1:63" s="28" customFormat="1" ht="24.75" customHeight="1">
      <c r="A119" s="106" t="s">
        <v>57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9"/>
      <c r="P119" s="56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</row>
    <row r="120" spans="1:63" s="5" customFormat="1" ht="15.75" customHeight="1">
      <c r="A120" s="40"/>
      <c r="B120" s="3"/>
      <c r="C120" s="98">
        <v>40258</v>
      </c>
      <c r="D120" s="99"/>
      <c r="E120" s="100">
        <v>40279</v>
      </c>
      <c r="F120" s="101"/>
      <c r="G120" s="100">
        <v>40363</v>
      </c>
      <c r="H120" s="101"/>
      <c r="I120" s="100">
        <v>40475</v>
      </c>
      <c r="J120" s="101"/>
      <c r="K120" s="100">
        <v>40503</v>
      </c>
      <c r="L120" s="110"/>
      <c r="M120" s="37" t="s">
        <v>24</v>
      </c>
      <c r="N120" s="37" t="s">
        <v>43</v>
      </c>
      <c r="O120" s="45" t="s">
        <v>22</v>
      </c>
      <c r="P120" s="5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 s="5" customFormat="1" ht="15.75" customHeight="1">
      <c r="A121" s="7"/>
      <c r="B121" s="6"/>
      <c r="C121" s="102" t="s">
        <v>12</v>
      </c>
      <c r="D121" s="103"/>
      <c r="E121" s="104" t="s">
        <v>66</v>
      </c>
      <c r="F121" s="105"/>
      <c r="G121" s="104" t="s">
        <v>93</v>
      </c>
      <c r="H121" s="105"/>
      <c r="I121" s="104" t="s">
        <v>108</v>
      </c>
      <c r="J121" s="105"/>
      <c r="K121" s="104" t="s">
        <v>12</v>
      </c>
      <c r="L121" s="105"/>
      <c r="M121" s="38"/>
      <c r="N121" s="39" t="s">
        <v>44</v>
      </c>
      <c r="O121" s="45" t="s">
        <v>23</v>
      </c>
      <c r="P121" s="5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:16" ht="13.5">
      <c r="A122" s="48" t="s">
        <v>0</v>
      </c>
      <c r="B122" s="49" t="s">
        <v>1</v>
      </c>
      <c r="C122" s="48" t="s">
        <v>10</v>
      </c>
      <c r="D122" s="48" t="s">
        <v>11</v>
      </c>
      <c r="E122" s="48" t="s">
        <v>10</v>
      </c>
      <c r="F122" s="48" t="s">
        <v>11</v>
      </c>
      <c r="G122" s="48" t="s">
        <v>10</v>
      </c>
      <c r="H122" s="48" t="s">
        <v>11</v>
      </c>
      <c r="I122" s="48" t="s">
        <v>10</v>
      </c>
      <c r="J122" s="48" t="s">
        <v>11</v>
      </c>
      <c r="K122" s="48" t="s">
        <v>10</v>
      </c>
      <c r="L122" s="48" t="s">
        <v>11</v>
      </c>
      <c r="M122" s="50"/>
      <c r="N122" s="50"/>
      <c r="O122" s="51"/>
      <c r="P122" s="12"/>
    </row>
    <row r="123" spans="1:16" ht="13.5">
      <c r="A123" s="41"/>
      <c r="B123" s="62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70"/>
      <c r="N123" s="70"/>
      <c r="O123" s="71"/>
      <c r="P123" s="12"/>
    </row>
    <row r="124" spans="1:16" ht="13.5">
      <c r="A124" s="87">
        <v>1</v>
      </c>
      <c r="B124" s="88" t="s">
        <v>15</v>
      </c>
      <c r="C124" s="89">
        <v>12</v>
      </c>
      <c r="D124" s="89">
        <v>12</v>
      </c>
      <c r="E124" s="90">
        <v>5</v>
      </c>
      <c r="F124" s="89">
        <v>6</v>
      </c>
      <c r="G124" s="91">
        <v>15</v>
      </c>
      <c r="H124" s="89">
        <v>12</v>
      </c>
      <c r="I124" s="90">
        <v>5</v>
      </c>
      <c r="J124" s="90">
        <v>0</v>
      </c>
      <c r="K124" s="91">
        <v>15</v>
      </c>
      <c r="L124" s="91">
        <v>15</v>
      </c>
      <c r="M124" s="91">
        <f aca="true" t="shared" si="12" ref="M124:M140">SUM(C124:L124)</f>
        <v>97</v>
      </c>
      <c r="N124" s="92">
        <v>10</v>
      </c>
      <c r="O124" s="93">
        <f aca="true" t="shared" si="13" ref="O124:O140">M124-N124</f>
        <v>87</v>
      </c>
      <c r="P124" s="12"/>
    </row>
    <row r="125" spans="1:16" ht="14.25" customHeight="1">
      <c r="A125" s="74">
        <f aca="true" t="shared" si="14" ref="A125:A140">A124+1</f>
        <v>2</v>
      </c>
      <c r="B125" s="80" t="s">
        <v>25</v>
      </c>
      <c r="C125" s="77">
        <v>15</v>
      </c>
      <c r="D125" s="77">
        <v>15</v>
      </c>
      <c r="E125" s="76">
        <v>0</v>
      </c>
      <c r="F125" s="76">
        <v>4</v>
      </c>
      <c r="G125" s="75">
        <v>10</v>
      </c>
      <c r="H125" s="77">
        <v>15</v>
      </c>
      <c r="I125" s="76">
        <v>2</v>
      </c>
      <c r="J125" s="75">
        <v>4</v>
      </c>
      <c r="K125" s="75">
        <v>10</v>
      </c>
      <c r="L125" s="75">
        <v>12</v>
      </c>
      <c r="M125" s="77">
        <f t="shared" si="12"/>
        <v>87</v>
      </c>
      <c r="N125" s="78">
        <v>6</v>
      </c>
      <c r="O125" s="79">
        <f t="shared" si="13"/>
        <v>81</v>
      </c>
      <c r="P125" s="12"/>
    </row>
    <row r="126" spans="1:16" ht="13.5">
      <c r="A126" s="74">
        <f t="shared" si="14"/>
        <v>3</v>
      </c>
      <c r="B126" s="80" t="s">
        <v>32</v>
      </c>
      <c r="C126" s="75">
        <v>10</v>
      </c>
      <c r="D126" s="75">
        <v>10</v>
      </c>
      <c r="E126" s="75">
        <v>6</v>
      </c>
      <c r="F126" s="75">
        <v>8</v>
      </c>
      <c r="G126" s="75">
        <v>12</v>
      </c>
      <c r="H126" s="76">
        <v>0</v>
      </c>
      <c r="I126" s="78">
        <v>6</v>
      </c>
      <c r="J126" s="77">
        <v>6</v>
      </c>
      <c r="K126" s="76">
        <v>5</v>
      </c>
      <c r="L126" s="75">
        <v>10</v>
      </c>
      <c r="M126" s="77">
        <f t="shared" si="12"/>
        <v>73</v>
      </c>
      <c r="N126" s="78">
        <v>11</v>
      </c>
      <c r="O126" s="79">
        <f t="shared" si="13"/>
        <v>62</v>
      </c>
      <c r="P126" s="12"/>
    </row>
    <row r="127" spans="1:16" ht="13.5">
      <c r="A127" s="74">
        <f t="shared" si="14"/>
        <v>4</v>
      </c>
      <c r="B127" s="80" t="s">
        <v>59</v>
      </c>
      <c r="C127" s="75">
        <v>8</v>
      </c>
      <c r="D127" s="75">
        <v>6</v>
      </c>
      <c r="E127" s="76">
        <v>3</v>
      </c>
      <c r="F127" s="75">
        <v>5</v>
      </c>
      <c r="G127" s="75">
        <v>8</v>
      </c>
      <c r="H127" s="75">
        <v>10</v>
      </c>
      <c r="I127" s="76" t="s">
        <v>72</v>
      </c>
      <c r="J127" s="76" t="s">
        <v>72</v>
      </c>
      <c r="K127" s="75">
        <v>12</v>
      </c>
      <c r="L127" s="75">
        <v>6</v>
      </c>
      <c r="M127" s="77">
        <f t="shared" si="12"/>
        <v>58</v>
      </c>
      <c r="N127" s="78">
        <v>3</v>
      </c>
      <c r="O127" s="79">
        <f t="shared" si="13"/>
        <v>55</v>
      </c>
      <c r="P127" s="12"/>
    </row>
    <row r="128" spans="1:16" ht="13.5">
      <c r="A128" s="74">
        <f t="shared" si="14"/>
        <v>5</v>
      </c>
      <c r="B128" s="80" t="s">
        <v>30</v>
      </c>
      <c r="C128" s="75">
        <v>3</v>
      </c>
      <c r="D128" s="76">
        <v>0</v>
      </c>
      <c r="E128" s="75">
        <v>12</v>
      </c>
      <c r="F128" s="75">
        <v>10</v>
      </c>
      <c r="G128" s="75" t="s">
        <v>48</v>
      </c>
      <c r="H128" s="75">
        <v>5</v>
      </c>
      <c r="I128" s="76">
        <v>1</v>
      </c>
      <c r="J128" s="76">
        <v>2</v>
      </c>
      <c r="K128" s="75">
        <v>8</v>
      </c>
      <c r="L128" s="75">
        <v>8</v>
      </c>
      <c r="M128" s="77">
        <f t="shared" si="12"/>
        <v>49</v>
      </c>
      <c r="N128" s="78">
        <v>3</v>
      </c>
      <c r="O128" s="79">
        <f t="shared" si="13"/>
        <v>46</v>
      </c>
      <c r="P128" s="12"/>
    </row>
    <row r="129" spans="1:16" ht="12.75" customHeight="1">
      <c r="A129" s="74">
        <f t="shared" si="14"/>
        <v>6</v>
      </c>
      <c r="B129" s="80" t="s">
        <v>35</v>
      </c>
      <c r="C129" s="75">
        <v>0</v>
      </c>
      <c r="D129" s="75">
        <v>8</v>
      </c>
      <c r="E129" s="77">
        <v>15</v>
      </c>
      <c r="F129" s="77">
        <v>15</v>
      </c>
      <c r="G129" s="77"/>
      <c r="H129" s="75"/>
      <c r="I129" s="75"/>
      <c r="J129" s="75"/>
      <c r="K129" s="75"/>
      <c r="L129" s="75"/>
      <c r="M129" s="77">
        <f t="shared" si="12"/>
        <v>38</v>
      </c>
      <c r="N129" s="78">
        <v>0</v>
      </c>
      <c r="O129" s="79">
        <f t="shared" si="13"/>
        <v>38</v>
      </c>
      <c r="P129" s="12"/>
    </row>
    <row r="130" spans="1:16" ht="12" customHeight="1">
      <c r="A130" s="41">
        <f t="shared" si="14"/>
        <v>7</v>
      </c>
      <c r="B130" s="83" t="s">
        <v>88</v>
      </c>
      <c r="C130" s="84" t="s">
        <v>72</v>
      </c>
      <c r="D130" s="84" t="s">
        <v>72</v>
      </c>
      <c r="E130" s="65">
        <v>10</v>
      </c>
      <c r="F130" s="65">
        <v>1</v>
      </c>
      <c r="G130" s="65">
        <v>6</v>
      </c>
      <c r="H130" s="65">
        <v>8</v>
      </c>
      <c r="I130" s="65">
        <v>4</v>
      </c>
      <c r="J130" s="65">
        <v>5</v>
      </c>
      <c r="K130" s="84">
        <v>0</v>
      </c>
      <c r="L130" s="65" t="s">
        <v>48</v>
      </c>
      <c r="M130" s="66">
        <f t="shared" si="12"/>
        <v>34</v>
      </c>
      <c r="N130" s="85">
        <v>0</v>
      </c>
      <c r="O130" s="86">
        <f t="shared" si="13"/>
        <v>34</v>
      </c>
      <c r="P130" s="12"/>
    </row>
    <row r="131" spans="1:16" ht="12.75" customHeight="1">
      <c r="A131" s="30">
        <f t="shared" si="14"/>
        <v>8</v>
      </c>
      <c r="B131" s="33" t="s">
        <v>7</v>
      </c>
      <c r="C131" s="68">
        <v>0</v>
      </c>
      <c r="D131" s="31">
        <v>5</v>
      </c>
      <c r="E131" s="31">
        <v>4</v>
      </c>
      <c r="F131" s="36">
        <v>3</v>
      </c>
      <c r="G131" s="31">
        <v>5</v>
      </c>
      <c r="H131" s="31">
        <v>6</v>
      </c>
      <c r="I131" s="68" t="s">
        <v>72</v>
      </c>
      <c r="J131" s="68" t="s">
        <v>72</v>
      </c>
      <c r="K131" s="31">
        <v>6</v>
      </c>
      <c r="L131" s="31">
        <v>5</v>
      </c>
      <c r="M131" s="29">
        <f t="shared" si="12"/>
        <v>34</v>
      </c>
      <c r="N131" s="34">
        <v>0</v>
      </c>
      <c r="O131" s="20">
        <f t="shared" si="13"/>
        <v>34</v>
      </c>
      <c r="P131" s="12"/>
    </row>
    <row r="132" spans="1:16" ht="12.75" customHeight="1">
      <c r="A132" s="30">
        <f t="shared" si="14"/>
        <v>9</v>
      </c>
      <c r="B132" s="33" t="s">
        <v>89</v>
      </c>
      <c r="C132" s="18" t="s">
        <v>72</v>
      </c>
      <c r="D132" s="18" t="s">
        <v>72</v>
      </c>
      <c r="E132" s="18">
        <v>8</v>
      </c>
      <c r="F132" s="18">
        <v>12</v>
      </c>
      <c r="G132" s="18">
        <v>0</v>
      </c>
      <c r="H132" s="18">
        <v>2</v>
      </c>
      <c r="I132" s="18"/>
      <c r="J132" s="19"/>
      <c r="K132" s="18"/>
      <c r="L132" s="18"/>
      <c r="M132" s="29">
        <f t="shared" si="12"/>
        <v>22</v>
      </c>
      <c r="N132" s="34">
        <v>0</v>
      </c>
      <c r="O132" s="20">
        <f t="shared" si="13"/>
        <v>22</v>
      </c>
      <c r="P132" s="12"/>
    </row>
    <row r="133" spans="1:16" ht="13.5">
      <c r="A133" s="30">
        <f t="shared" si="14"/>
        <v>10</v>
      </c>
      <c r="B133" s="33" t="s">
        <v>45</v>
      </c>
      <c r="C133" s="18">
        <v>6</v>
      </c>
      <c r="D133" s="18">
        <v>1</v>
      </c>
      <c r="E133" s="18">
        <v>1</v>
      </c>
      <c r="F133" s="18">
        <v>2</v>
      </c>
      <c r="G133" s="18">
        <v>3</v>
      </c>
      <c r="H133" s="69">
        <v>0</v>
      </c>
      <c r="I133" s="69" t="s">
        <v>72</v>
      </c>
      <c r="J133" s="69" t="s">
        <v>72</v>
      </c>
      <c r="K133" s="18">
        <v>4</v>
      </c>
      <c r="L133" s="18">
        <v>4</v>
      </c>
      <c r="M133" s="29">
        <f t="shared" si="12"/>
        <v>21</v>
      </c>
      <c r="N133" s="34">
        <v>0</v>
      </c>
      <c r="O133" s="20">
        <f t="shared" si="13"/>
        <v>21</v>
      </c>
      <c r="P133" s="12"/>
    </row>
    <row r="134" spans="1:16" ht="13.5">
      <c r="A134" s="30">
        <f t="shared" si="14"/>
        <v>11</v>
      </c>
      <c r="B134" s="33" t="s">
        <v>39</v>
      </c>
      <c r="C134" s="18">
        <v>5</v>
      </c>
      <c r="D134" s="18">
        <v>2</v>
      </c>
      <c r="E134" s="18" t="s">
        <v>72</v>
      </c>
      <c r="F134" s="18" t="s">
        <v>72</v>
      </c>
      <c r="G134" s="18"/>
      <c r="H134" s="18"/>
      <c r="I134" s="18">
        <v>3</v>
      </c>
      <c r="J134" s="18">
        <v>3</v>
      </c>
      <c r="K134" s="18"/>
      <c r="L134" s="18"/>
      <c r="M134" s="29">
        <f t="shared" si="12"/>
        <v>13</v>
      </c>
      <c r="N134" s="34">
        <v>0</v>
      </c>
      <c r="O134" s="20">
        <f t="shared" si="13"/>
        <v>13</v>
      </c>
      <c r="P134" s="12"/>
    </row>
    <row r="135" spans="1:16" ht="13.5">
      <c r="A135" s="30">
        <f t="shared" si="14"/>
        <v>12</v>
      </c>
      <c r="B135" s="33" t="s">
        <v>98</v>
      </c>
      <c r="C135" s="18"/>
      <c r="D135" s="18"/>
      <c r="E135" s="18"/>
      <c r="F135" s="18"/>
      <c r="G135" s="18">
        <v>4</v>
      </c>
      <c r="H135" s="18">
        <v>4</v>
      </c>
      <c r="I135" s="18"/>
      <c r="J135" s="19"/>
      <c r="K135" s="18"/>
      <c r="L135" s="18"/>
      <c r="M135" s="29">
        <f t="shared" si="12"/>
        <v>8</v>
      </c>
      <c r="N135" s="34">
        <v>0</v>
      </c>
      <c r="O135" s="20">
        <f t="shared" si="13"/>
        <v>8</v>
      </c>
      <c r="P135" s="12"/>
    </row>
    <row r="136" spans="1:16" ht="13.5">
      <c r="A136" s="30">
        <f t="shared" si="14"/>
        <v>13</v>
      </c>
      <c r="B136" s="33" t="s">
        <v>6</v>
      </c>
      <c r="C136" s="18">
        <v>4</v>
      </c>
      <c r="D136" s="18">
        <v>3</v>
      </c>
      <c r="E136" s="18" t="s">
        <v>72</v>
      </c>
      <c r="F136" s="18" t="s">
        <v>72</v>
      </c>
      <c r="G136" s="18"/>
      <c r="H136" s="18"/>
      <c r="I136" s="18"/>
      <c r="J136" s="19"/>
      <c r="K136" s="18"/>
      <c r="L136" s="18"/>
      <c r="M136" s="29">
        <f t="shared" si="12"/>
        <v>7</v>
      </c>
      <c r="N136" s="34">
        <v>0</v>
      </c>
      <c r="O136" s="20">
        <f t="shared" si="13"/>
        <v>7</v>
      </c>
      <c r="P136" s="12"/>
    </row>
    <row r="137" spans="1:16" ht="13.5">
      <c r="A137" s="30">
        <f t="shared" si="14"/>
        <v>14</v>
      </c>
      <c r="B137" s="33" t="s">
        <v>14</v>
      </c>
      <c r="C137" s="18" t="s">
        <v>72</v>
      </c>
      <c r="D137" s="18" t="s">
        <v>72</v>
      </c>
      <c r="E137" s="18">
        <v>2</v>
      </c>
      <c r="F137" s="18">
        <v>0</v>
      </c>
      <c r="G137" s="18">
        <v>2</v>
      </c>
      <c r="H137" s="18">
        <v>3</v>
      </c>
      <c r="I137" s="18"/>
      <c r="J137" s="19"/>
      <c r="K137" s="18"/>
      <c r="L137" s="18"/>
      <c r="M137" s="29">
        <f t="shared" si="12"/>
        <v>7</v>
      </c>
      <c r="N137" s="34">
        <v>0</v>
      </c>
      <c r="O137" s="20">
        <f t="shared" si="13"/>
        <v>7</v>
      </c>
      <c r="P137" s="12"/>
    </row>
    <row r="138" spans="1:16" ht="13.5">
      <c r="A138" s="30">
        <f t="shared" si="14"/>
        <v>15</v>
      </c>
      <c r="B138" s="33" t="s">
        <v>40</v>
      </c>
      <c r="C138" s="18">
        <v>0</v>
      </c>
      <c r="D138" s="18">
        <v>4</v>
      </c>
      <c r="E138" s="18" t="s">
        <v>72</v>
      </c>
      <c r="F138" s="18" t="s">
        <v>72</v>
      </c>
      <c r="G138" s="18"/>
      <c r="H138" s="18"/>
      <c r="I138" s="18"/>
      <c r="J138" s="18"/>
      <c r="K138" s="18"/>
      <c r="L138" s="18"/>
      <c r="M138" s="29">
        <f t="shared" si="12"/>
        <v>4</v>
      </c>
      <c r="N138" s="34">
        <v>0</v>
      </c>
      <c r="O138" s="20">
        <f t="shared" si="13"/>
        <v>4</v>
      </c>
      <c r="P138" s="12"/>
    </row>
    <row r="139" spans="1:16" ht="13.5">
      <c r="A139" s="30">
        <f t="shared" si="14"/>
        <v>16</v>
      </c>
      <c r="B139" s="33" t="s">
        <v>122</v>
      </c>
      <c r="C139" s="18"/>
      <c r="D139" s="18"/>
      <c r="E139" s="18"/>
      <c r="F139" s="18"/>
      <c r="G139" s="18"/>
      <c r="H139" s="18"/>
      <c r="I139" s="18"/>
      <c r="J139" s="19"/>
      <c r="K139" s="18" t="s">
        <v>48</v>
      </c>
      <c r="L139" s="18">
        <v>0</v>
      </c>
      <c r="M139" s="29">
        <f t="shared" si="12"/>
        <v>0</v>
      </c>
      <c r="N139" s="34">
        <v>0</v>
      </c>
      <c r="O139" s="20">
        <f t="shared" si="13"/>
        <v>0</v>
      </c>
      <c r="P139" s="12"/>
    </row>
    <row r="140" spans="1:16" ht="13.5">
      <c r="A140" s="30">
        <f t="shared" si="14"/>
        <v>17</v>
      </c>
      <c r="B140" s="33" t="s">
        <v>121</v>
      </c>
      <c r="C140" s="18"/>
      <c r="D140" s="18"/>
      <c r="E140" s="18"/>
      <c r="F140" s="18"/>
      <c r="G140" s="18"/>
      <c r="H140" s="18"/>
      <c r="I140" s="18"/>
      <c r="J140" s="19"/>
      <c r="K140" s="18">
        <v>0</v>
      </c>
      <c r="L140" s="18">
        <v>0</v>
      </c>
      <c r="M140" s="29">
        <f t="shared" si="12"/>
        <v>0</v>
      </c>
      <c r="N140" s="34">
        <v>0</v>
      </c>
      <c r="O140" s="20">
        <f t="shared" si="13"/>
        <v>0</v>
      </c>
      <c r="P140" s="12"/>
    </row>
    <row r="141" spans="1:16" ht="12.75" customHeight="1">
      <c r="A141" s="43"/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96"/>
      <c r="P141" s="12"/>
    </row>
    <row r="142" spans="1:16" ht="13.5">
      <c r="A142" s="42"/>
      <c r="B142" s="14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5"/>
      <c r="N142" s="15"/>
      <c r="O142" s="25"/>
      <c r="P142" s="12"/>
    </row>
    <row r="143" spans="1:16" ht="13.5">
      <c r="A143" s="42"/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5"/>
      <c r="P143" s="12"/>
    </row>
    <row r="144" spans="1:14" ht="12.75">
      <c r="A144" s="6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67"/>
      <c r="N144" s="67"/>
    </row>
    <row r="145" spans="1:14" ht="12.75">
      <c r="A145" s="6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67"/>
      <c r="N145" s="67"/>
    </row>
    <row r="146" spans="1:14" ht="12.75">
      <c r="A146" s="6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67"/>
      <c r="N146" s="67"/>
    </row>
    <row r="147" spans="1:14" ht="12.75">
      <c r="A147" s="6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67"/>
      <c r="N147" s="67"/>
    </row>
    <row r="148" spans="1:14" ht="12.75">
      <c r="A148" s="6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7"/>
      <c r="N148" s="67"/>
    </row>
    <row r="149" spans="1:14" ht="12.75">
      <c r="A149" s="6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67"/>
      <c r="N149" s="67"/>
    </row>
    <row r="150" spans="1:14" ht="12.75">
      <c r="A150" s="6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67"/>
      <c r="N150" s="67"/>
    </row>
    <row r="151" spans="1:14" ht="12.75">
      <c r="A151" s="6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67"/>
      <c r="N151" s="67"/>
    </row>
    <row r="152" spans="1:14" ht="12.75">
      <c r="A152" s="6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67"/>
      <c r="N152" s="67"/>
    </row>
    <row r="153" spans="1:14" ht="12.75">
      <c r="A153" s="6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67"/>
      <c r="N153" s="67"/>
    </row>
    <row r="154" spans="1:14" ht="12.75">
      <c r="A154" s="6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67"/>
      <c r="N154" s="67"/>
    </row>
    <row r="155" spans="1:14" ht="12.75">
      <c r="A155" s="6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67"/>
      <c r="N155" s="67"/>
    </row>
    <row r="156" spans="1:14" ht="12.75">
      <c r="A156" s="6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67"/>
      <c r="N156" s="67"/>
    </row>
    <row r="157" spans="1:14" ht="12.75">
      <c r="A157" s="6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67"/>
      <c r="N157" s="67"/>
    </row>
    <row r="158" spans="1:14" ht="12.75">
      <c r="A158" s="6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67"/>
      <c r="N158" s="67"/>
    </row>
    <row r="159" spans="1:14" ht="12.75">
      <c r="A159" s="6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67"/>
      <c r="N159" s="67"/>
    </row>
    <row r="160" spans="1:14" ht="12.75">
      <c r="A160" s="6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67"/>
      <c r="N160" s="67"/>
    </row>
    <row r="161" spans="1:14" ht="12.75">
      <c r="A161" s="6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67"/>
      <c r="N161" s="67"/>
    </row>
    <row r="162" spans="1:14" ht="12.75">
      <c r="A162" s="6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67"/>
      <c r="N162" s="67"/>
    </row>
    <row r="163" spans="1:14" ht="12.75">
      <c r="A163" s="6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67"/>
      <c r="N163" s="67"/>
    </row>
    <row r="164" spans="1:14" ht="12.75">
      <c r="A164" s="6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67"/>
      <c r="N164" s="67"/>
    </row>
    <row r="165" spans="1:14" ht="12.75">
      <c r="A165" s="6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67"/>
      <c r="N165" s="67"/>
    </row>
  </sheetData>
  <mergeCells count="55">
    <mergeCell ref="K3:L3"/>
    <mergeCell ref="C3:D3"/>
    <mergeCell ref="E3:F3"/>
    <mergeCell ref="G3:H3"/>
    <mergeCell ref="I3:J3"/>
    <mergeCell ref="I2:J2"/>
    <mergeCell ref="K2:L2"/>
    <mergeCell ref="I121:J121"/>
    <mergeCell ref="K121:L121"/>
    <mergeCell ref="A1:O1"/>
    <mergeCell ref="G2:H2"/>
    <mergeCell ref="G121:H121"/>
    <mergeCell ref="C2:D2"/>
    <mergeCell ref="E2:F2"/>
    <mergeCell ref="E61:F61"/>
    <mergeCell ref="A119:O119"/>
    <mergeCell ref="G61:H61"/>
    <mergeCell ref="C120:D120"/>
    <mergeCell ref="E120:F120"/>
    <mergeCell ref="G120:H120"/>
    <mergeCell ref="I120:J120"/>
    <mergeCell ref="K120:L120"/>
    <mergeCell ref="C62:D62"/>
    <mergeCell ref="E62:F62"/>
    <mergeCell ref="K21:L21"/>
    <mergeCell ref="A20:O20"/>
    <mergeCell ref="C121:D121"/>
    <mergeCell ref="E121:F121"/>
    <mergeCell ref="K62:L62"/>
    <mergeCell ref="K61:L61"/>
    <mergeCell ref="K91:L91"/>
    <mergeCell ref="K92:L92"/>
    <mergeCell ref="I62:J62"/>
    <mergeCell ref="C61:D61"/>
    <mergeCell ref="E22:F22"/>
    <mergeCell ref="G22:H22"/>
    <mergeCell ref="I22:J22"/>
    <mergeCell ref="C21:D21"/>
    <mergeCell ref="E21:F21"/>
    <mergeCell ref="G21:H21"/>
    <mergeCell ref="I21:J21"/>
    <mergeCell ref="G62:H62"/>
    <mergeCell ref="I61:J61"/>
    <mergeCell ref="K22:L22"/>
    <mergeCell ref="G92:H92"/>
    <mergeCell ref="I92:J92"/>
    <mergeCell ref="G91:H91"/>
    <mergeCell ref="I91:J91"/>
    <mergeCell ref="A60:O60"/>
    <mergeCell ref="A90:O90"/>
    <mergeCell ref="C22:D22"/>
    <mergeCell ref="C91:D91"/>
    <mergeCell ref="E91:F91"/>
    <mergeCell ref="C92:D92"/>
    <mergeCell ref="E92:F92"/>
  </mergeCells>
  <printOptions/>
  <pageMargins left="0.61" right="0.33" top="0.35" bottom="0.33" header="0.29" footer="0.27"/>
  <pageSetup horizontalDpi="150" verticalDpi="150" orientation="landscape" paperSize="9" scale="98" r:id="rId1"/>
  <rowBreaks count="1" manualBreakCount="1">
    <brk id="1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2010-11-21T16:23:47Z</cp:lastPrinted>
  <dcterms:created xsi:type="dcterms:W3CDTF">2004-03-30T11:40:18Z</dcterms:created>
  <dcterms:modified xsi:type="dcterms:W3CDTF">2010-12-03T08:45:01Z</dcterms:modified>
  <cp:category/>
  <cp:version/>
  <cp:contentType/>
  <cp:contentStatus/>
</cp:coreProperties>
</file>